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80" yWindow="0" windowWidth="25600" windowHeight="14800" tabRatio="663" activeTab="0"/>
  </bookViews>
  <sheets>
    <sheet name="Reporte de Formatos" sheetId="1" r:id="rId1"/>
    <sheet name="hidden1" sheetId="2" r:id="rId2"/>
    <sheet name="hidden2" sheetId="3" r:id="rId3"/>
    <sheet name="Tabla 231930" sheetId="4" r:id="rId4"/>
    <sheet name="Tabla 231932" sheetId="5" r:id="rId5"/>
    <sheet name="Tabla 231928" sheetId="6" r:id="rId6"/>
    <sheet name="Tabla 231929" sheetId="7" r:id="rId7"/>
    <sheet name="Tabla 231935" sheetId="8" r:id="rId8"/>
    <sheet name="Tabla 231931" sheetId="9" r:id="rId9"/>
    <sheet name="Tabla 231933" sheetId="10" r:id="rId10"/>
    <sheet name="Tabla 231936" sheetId="11" r:id="rId11"/>
    <sheet name="Tabla 231938" sheetId="12" r:id="rId12"/>
    <sheet name="Tabla 231937" sheetId="13" r:id="rId13"/>
    <sheet name="Tabla 231939" sheetId="14" r:id="rId14"/>
    <sheet name="Tabla 231940" sheetId="15" r:id="rId15"/>
    <sheet name="Tabla 231941" sheetId="16" r:id="rId16"/>
    <sheet name="Tabla 231934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<sst xmlns="http://schemas.openxmlformats.org/spreadsheetml/2006/main" count="936" uniqueCount="278">
  <si>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</si>
  <si>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</si>
  <si>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</si>
  <si>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</si>
  <si>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</si>
  <si>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</si>
  <si>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</si>
  <si>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</si>
  <si>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</si>
  <si>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</si>
  <si>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</si>
  <si>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</si>
  <si>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35763</t>
  </si>
  <si>
    <t>TITULO</t>
  </si>
  <si>
    <t>NOMBRE CORTO</t>
  </si>
  <si>
    <t>DESCRIPCION</t>
  </si>
  <si>
    <t>Remuneración bruta y neta</t>
  </si>
  <si>
    <t>.LTAIPBCSFVIII</t>
  </si>
  <si>
    <t>La remuneración bruta y neta de todos los Servidores Públicos de base o de confianza.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</si>
  <si>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</si>
  <si>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</si>
  <si>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</si>
  <si>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</si>
  <si>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</si>
  <si>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</si>
  <si>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</si>
  <si>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</si>
  <si>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</si>
  <si>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231918</t>
  </si>
  <si>
    <t>231919</t>
  </si>
  <si>
    <t>231927</t>
  </si>
  <si>
    <t>231913</t>
  </si>
  <si>
    <t>231920</t>
  </si>
  <si>
    <t>231921</t>
  </si>
  <si>
    <t>231922</t>
  </si>
  <si>
    <t>231914</t>
  </si>
  <si>
    <t>231915</t>
  </si>
  <si>
    <t>231916</t>
  </si>
  <si>
    <t>231926</t>
  </si>
  <si>
    <t>231924</t>
  </si>
  <si>
    <t>231925</t>
  </si>
  <si>
    <t>231930</t>
  </si>
  <si>
    <t>231932</t>
  </si>
  <si>
    <t>231928</t>
  </si>
  <si>
    <t>231929</t>
  </si>
  <si>
    <t>231935</t>
  </si>
  <si>
    <t>231931</t>
  </si>
  <si>
    <t>231933</t>
  </si>
  <si>
    <t>231936</t>
  </si>
  <si>
    <t>231938</t>
  </si>
  <si>
    <t>231937</t>
  </si>
  <si>
    <t>231939</t>
  </si>
  <si>
    <t>231940</t>
  </si>
  <si>
    <t>231941</t>
  </si>
  <si>
    <t>231934</t>
  </si>
  <si>
    <t>231923</t>
  </si>
  <si>
    <t>231917</t>
  </si>
  <si>
    <t>231942</t>
  </si>
  <si>
    <t>231943</t>
  </si>
  <si>
    <t>231944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</si>
  <si>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</si>
  <si>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</si>
  <si>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</si>
  <si>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</si>
  <si>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</si>
  <si>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</si>
  <si>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</si>
  <si>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</si>
  <si>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</si>
  <si>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</si>
  <si>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</si>
  <si>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</si>
  <si>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</si>
  <si>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</si>
  <si>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</si>
  <si>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28597</t>
  </si>
  <si>
    <t>28598</t>
  </si>
  <si>
    <t>28599</t>
  </si>
  <si>
    <t>28600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</si>
  <si>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</si>
  <si>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</si>
  <si>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</si>
  <si>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</si>
  <si>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</si>
  <si>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</si>
  <si>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28605</t>
  </si>
  <si>
    <t>28606</t>
  </si>
  <si>
    <t>28607</t>
  </si>
  <si>
    <t>28608</t>
  </si>
  <si>
    <t>Denominación</t>
  </si>
  <si>
    <t>Monto</t>
  </si>
  <si>
    <t>Periodicidad</t>
  </si>
  <si>
    <t>Ingresos</t>
  </si>
  <si>
    <t>28589</t>
  </si>
  <si>
    <t>28590</t>
  </si>
  <si>
    <t>28591</t>
  </si>
  <si>
    <t>28592</t>
  </si>
  <si>
    <t>Sistemas de compensación</t>
  </si>
  <si>
    <t>28593</t>
  </si>
  <si>
    <t>28594</t>
  </si>
  <si>
    <t>28595</t>
  </si>
  <si>
    <t>28596</t>
  </si>
  <si>
    <t>Gratificaciones</t>
  </si>
  <si>
    <t>28617</t>
  </si>
  <si>
    <t>28618</t>
  </si>
  <si>
    <t>28619</t>
  </si>
  <si>
    <t>28620</t>
  </si>
  <si>
    <t>Primas</t>
  </si>
  <si>
    <t>28601</t>
  </si>
  <si>
    <t>28602</t>
  </si>
  <si>
    <t>28603</t>
  </si>
  <si>
    <t>28604</t>
  </si>
  <si>
    <t>Comisiones</t>
  </si>
  <si>
    <t>28609</t>
  </si>
  <si>
    <t>28610</t>
  </si>
  <si>
    <t>28611</t>
  </si>
  <si>
    <t>28612</t>
  </si>
  <si>
    <t>Descripción</t>
  </si>
  <si>
    <t>Dietas</t>
  </si>
  <si>
    <t>28621</t>
  </si>
  <si>
    <t>28622</t>
  </si>
  <si>
    <t>28623</t>
  </si>
  <si>
    <t>28624</t>
  </si>
  <si>
    <t>Bonos</t>
  </si>
  <si>
    <t>28629</t>
  </si>
  <si>
    <t>28630</t>
  </si>
  <si>
    <t>28631</t>
  </si>
  <si>
    <t>28632</t>
  </si>
  <si>
    <t>Estímulos</t>
  </si>
  <si>
    <t>28625</t>
  </si>
  <si>
    <t>28626</t>
  </si>
  <si>
    <t>28627</t>
  </si>
  <si>
    <t>28628</t>
  </si>
  <si>
    <t>Apoyos económicos</t>
  </si>
  <si>
    <t>28633</t>
  </si>
  <si>
    <t>28634</t>
  </si>
  <si>
    <t>28635</t>
  </si>
  <si>
    <t>28636</t>
  </si>
  <si>
    <t>Prestaciones económicas</t>
  </si>
  <si>
    <t>28637</t>
  </si>
  <si>
    <t>28638</t>
  </si>
  <si>
    <t>28639</t>
  </si>
  <si>
    <t>28640</t>
  </si>
  <si>
    <t>Prestaciones en especie</t>
  </si>
  <si>
    <t>28641</t>
  </si>
  <si>
    <t>28642</t>
  </si>
  <si>
    <t>28643</t>
  </si>
  <si>
    <t>28644</t>
  </si>
  <si>
    <t>Otro tipo de percepción</t>
  </si>
  <si>
    <t>28613</t>
  </si>
  <si>
    <t>28614</t>
  </si>
  <si>
    <t>28615</t>
  </si>
  <si>
    <t>28616</t>
  </si>
  <si>
    <t>Fecha de validación</t>
  </si>
  <si>
    <t>Área responsable de la información</t>
  </si>
  <si>
    <t>Año</t>
  </si>
  <si>
    <t>Fecha de actualización</t>
  </si>
  <si>
    <t>Nota</t>
  </si>
  <si>
    <t>VACANTE</t>
  </si>
  <si>
    <t xml:space="preserve">SABEL EVA </t>
  </si>
  <si>
    <t xml:space="preserve">SANDRA MARIANA </t>
  </si>
  <si>
    <t xml:space="preserve">FABIOLA </t>
  </si>
  <si>
    <t xml:space="preserve">MIGUEL ANGEL </t>
  </si>
  <si>
    <t xml:space="preserve">MARICELA </t>
  </si>
  <si>
    <t xml:space="preserve">HÉCTOR IVÁN </t>
  </si>
  <si>
    <t xml:space="preserve">MOCTEZUMA </t>
  </si>
  <si>
    <t xml:space="preserve">CINTHIA GUADALUPE </t>
  </si>
  <si>
    <t xml:space="preserve">RODRIGO </t>
  </si>
  <si>
    <t xml:space="preserve">MARIA DEL ROSARIO </t>
  </si>
  <si>
    <t>CANDIDA</t>
  </si>
  <si>
    <t>JOSE LEONARDO</t>
  </si>
  <si>
    <t xml:space="preserve">ORIELI </t>
  </si>
  <si>
    <t>SELENE MARICELA</t>
  </si>
  <si>
    <t>ADMINISTRACIÓN</t>
  </si>
  <si>
    <t>PESOS</t>
  </si>
  <si>
    <t>NÓMINA QUINCENAL</t>
  </si>
  <si>
    <t>ANUAL</t>
  </si>
  <si>
    <t>Dirección Comercial</t>
  </si>
  <si>
    <t>Gerencia de Relaciones Públicas</t>
  </si>
  <si>
    <t>Coordinación de Relaciones Públicas</t>
  </si>
  <si>
    <t>Gerencia de Medios Digitales</t>
  </si>
  <si>
    <t>Gerencia de Mercadotecnia</t>
  </si>
  <si>
    <t>Gerencia de Tour and Travel</t>
  </si>
  <si>
    <t>Coordinación de Tour and Travel</t>
  </si>
  <si>
    <t>Gerencia de Turismo de Reuniones</t>
  </si>
  <si>
    <t>Gerencia de Golf</t>
  </si>
  <si>
    <t>Dirección General</t>
  </si>
  <si>
    <t>Dirección de Operaciones</t>
  </si>
  <si>
    <t>Gerencia Administrativa</t>
  </si>
  <si>
    <t>Auxiliar Administrativo</t>
  </si>
  <si>
    <t>Jurídico</t>
  </si>
  <si>
    <t>Abogado Interno</t>
  </si>
  <si>
    <t>Recepción</t>
  </si>
  <si>
    <t>Mensajería</t>
  </si>
  <si>
    <t>Enero-Junio</t>
  </si>
  <si>
    <t>Julio-Septiembre</t>
  </si>
  <si>
    <t>A</t>
  </si>
  <si>
    <t>A1</t>
  </si>
  <si>
    <t>Director General</t>
  </si>
  <si>
    <t>Rodrigo</t>
  </si>
  <si>
    <t>Esponda</t>
  </si>
  <si>
    <t>Cascajares</t>
  </si>
  <si>
    <t>Director Comercial</t>
  </si>
  <si>
    <t>Eduardo</t>
  </si>
  <si>
    <t>Regules</t>
  </si>
  <si>
    <t>Bukantz</t>
  </si>
  <si>
    <t>B3</t>
  </si>
  <si>
    <t>B4</t>
  </si>
  <si>
    <t>B5</t>
  </si>
  <si>
    <t>B6</t>
  </si>
  <si>
    <t>B7</t>
  </si>
  <si>
    <t>B8</t>
  </si>
  <si>
    <t>A2</t>
  </si>
  <si>
    <t>B1</t>
  </si>
  <si>
    <t>B2</t>
  </si>
  <si>
    <t>C02</t>
  </si>
  <si>
    <t>C06</t>
  </si>
  <si>
    <t>C7</t>
  </si>
  <si>
    <t>D1</t>
  </si>
  <si>
    <t>D02</t>
  </si>
  <si>
    <t>Gerente de Golf</t>
  </si>
  <si>
    <t>Gerente de Medios Digitales</t>
  </si>
  <si>
    <t>Gerente de Mercadotecnia</t>
  </si>
  <si>
    <t>Gerente de Relaciones Públicas</t>
  </si>
  <si>
    <t>Gerente de Tour and Travel</t>
  </si>
  <si>
    <t>Gerente de Turismo de Reuniones</t>
  </si>
  <si>
    <t>Coordinador de Relaciones Públicas</t>
  </si>
  <si>
    <t>Coordinador de Tour and travel</t>
  </si>
  <si>
    <t>Director de Operaciones</t>
  </si>
  <si>
    <t>Gerente Administrativo</t>
  </si>
  <si>
    <t>Recepcionista</t>
  </si>
  <si>
    <t>Mensajero</t>
  </si>
  <si>
    <t>Cynthia Guadalupe</t>
  </si>
  <si>
    <t>Fabiola</t>
  </si>
  <si>
    <t>Miguel Angel</t>
  </si>
  <si>
    <t>Sabel Eva</t>
  </si>
  <si>
    <t>Maricela</t>
  </si>
  <si>
    <t>Moctezuma</t>
  </si>
  <si>
    <t>Sandra Mariana</t>
  </si>
  <si>
    <t>Héctor Iván</t>
  </si>
  <si>
    <t>Maria del Rosario</t>
  </si>
  <si>
    <t>Orieli</t>
  </si>
  <si>
    <t>Candida</t>
  </si>
  <si>
    <t>José Leonardo</t>
  </si>
  <si>
    <t>Selene Maricela</t>
  </si>
  <si>
    <t>Ontiveros</t>
  </si>
  <si>
    <t>Galindo</t>
  </si>
  <si>
    <t>Mondejar</t>
  </si>
  <si>
    <t>Carreon</t>
  </si>
  <si>
    <t>Valdez</t>
  </si>
  <si>
    <t>Loza</t>
  </si>
  <si>
    <t>De la Garza</t>
  </si>
  <si>
    <t>Gonzalez</t>
  </si>
  <si>
    <t>Sandoval</t>
  </si>
  <si>
    <t>Brambila</t>
  </si>
  <si>
    <t>Lizarraga</t>
  </si>
  <si>
    <t>Jimenez</t>
  </si>
  <si>
    <t>Rodriguez</t>
  </si>
  <si>
    <t>Geraldo</t>
  </si>
  <si>
    <t>Aguirre</t>
  </si>
  <si>
    <t>Acosta</t>
  </si>
  <si>
    <t>Rojo</t>
  </si>
  <si>
    <t>Cossio</t>
  </si>
  <si>
    <t>Bello</t>
  </si>
  <si>
    <t>Martinez</t>
  </si>
  <si>
    <t>Canudas</t>
  </si>
  <si>
    <t>Montes</t>
  </si>
  <si>
    <t>Velarde</t>
  </si>
  <si>
    <t>Durán</t>
  </si>
  <si>
    <t>Alvarado</t>
  </si>
  <si>
    <t>Obeso</t>
  </si>
  <si>
    <t>Ledesma</t>
  </si>
  <si>
    <t>Prima Vacacional</t>
  </si>
  <si>
    <t>Nac</t>
  </si>
  <si>
    <t>Octubre-Diciembre</t>
  </si>
  <si>
    <t>Ana Gabriela</t>
  </si>
  <si>
    <t>Navarro</t>
  </si>
  <si>
    <t>González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</si>
</sst>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7" fillId="2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1" fontId="0" fillId="0" borderId="0" xfId="5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4" fontId="40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55"/>
  <sheetViews>
    <sheetView tabSelected="1" workbookViewId="0" topLeftCell="A2">
      <selection activeCell="B40" sqref="B40"/>
    </sheetView>
  </sheetViews>
  <sheetFormatPr defaultColWidth="9.140625" defaultRowHeight="12.75"/>
  <cols>
    <col min="1" max="1" width="22.421875" style="0" customWidth="1"/>
    <col min="2" max="2" width="19.421875" style="0" customWidth="1"/>
    <col min="3" max="3" width="29.28125" style="0" customWidth="1"/>
    <col min="4" max="4" width="19.28125" style="0" customWidth="1"/>
    <col min="5" max="5" width="32.8515625" style="0" customWidth="1"/>
    <col min="6" max="6" width="33.00390625" style="0" customWidth="1"/>
    <col min="7" max="7" width="24.7109375" style="0" bestFit="1" customWidth="1"/>
    <col min="8" max="8" width="32.28125" style="0" customWidth="1"/>
    <col min="9" max="9" width="35.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421875" style="0" customWidth="1"/>
    <col min="28" max="28" width="16.421875" style="0" customWidth="1"/>
    <col min="29" max="29" width="29.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" hidden="1">
      <c r="A1" t="s">
        <v>12</v>
      </c>
    </row>
    <row r="2" spans="1:3" ht="12.75">
      <c r="A2" s="1" t="s">
        <v>13</v>
      </c>
      <c r="B2" s="1" t="s">
        <v>14</v>
      </c>
      <c r="C2" s="1" t="s">
        <v>15</v>
      </c>
    </row>
    <row r="3" spans="1:3" ht="12">
      <c r="A3" s="2" t="s">
        <v>16</v>
      </c>
      <c r="B3" s="2" t="s">
        <v>17</v>
      </c>
      <c r="C3" s="2" t="s">
        <v>18</v>
      </c>
    </row>
    <row r="4" spans="1:32" ht="12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2.75">
      <c r="A6" s="23" t="s">
        <v>60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1:32" ht="12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1" ht="12">
      <c r="A8">
        <v>2017</v>
      </c>
      <c r="B8" t="s">
        <v>194</v>
      </c>
      <c r="C8" t="s">
        <v>7</v>
      </c>
      <c r="D8" t="s">
        <v>196</v>
      </c>
      <c r="E8" t="s">
        <v>186</v>
      </c>
      <c r="F8" t="s">
        <v>198</v>
      </c>
      <c r="G8" t="s">
        <v>186</v>
      </c>
      <c r="H8" t="s">
        <v>199</v>
      </c>
      <c r="I8" t="s">
        <v>200</v>
      </c>
      <c r="J8" t="s">
        <v>201</v>
      </c>
      <c r="K8" t="s">
        <v>11</v>
      </c>
      <c r="L8" s="22">
        <v>128610.6</v>
      </c>
      <c r="M8" s="22">
        <v>90000</v>
      </c>
      <c r="S8">
        <v>1</v>
      </c>
      <c r="AB8" s="18">
        <v>43018</v>
      </c>
      <c r="AC8" t="s">
        <v>173</v>
      </c>
      <c r="AD8">
        <v>2017</v>
      </c>
      <c r="AE8" s="18">
        <v>43117</v>
      </c>
    </row>
    <row r="9" spans="1:31" ht="12">
      <c r="A9">
        <v>2017</v>
      </c>
      <c r="B9" t="s">
        <v>194</v>
      </c>
      <c r="C9" t="s">
        <v>7</v>
      </c>
      <c r="D9" t="s">
        <v>197</v>
      </c>
      <c r="E9" t="s">
        <v>177</v>
      </c>
      <c r="F9" t="s">
        <v>202</v>
      </c>
      <c r="G9" t="s">
        <v>177</v>
      </c>
      <c r="H9" t="s">
        <v>203</v>
      </c>
      <c r="I9" t="s">
        <v>204</v>
      </c>
      <c r="J9" t="s">
        <v>205</v>
      </c>
      <c r="K9" t="s">
        <v>11</v>
      </c>
      <c r="L9" s="22">
        <v>98307.04</v>
      </c>
      <c r="M9" s="22">
        <v>70000</v>
      </c>
      <c r="S9">
        <v>2</v>
      </c>
      <c r="AB9" s="18">
        <v>43018</v>
      </c>
      <c r="AC9" t="s">
        <v>173</v>
      </c>
      <c r="AD9">
        <v>2017</v>
      </c>
      <c r="AE9" s="18">
        <v>43117</v>
      </c>
    </row>
    <row r="10" spans="1:31" ht="12">
      <c r="A10">
        <v>2017</v>
      </c>
      <c r="B10" t="s">
        <v>194</v>
      </c>
      <c r="C10" t="s">
        <v>7</v>
      </c>
      <c r="D10" t="s">
        <v>206</v>
      </c>
      <c r="E10" t="s">
        <v>185</v>
      </c>
      <c r="F10" t="s">
        <v>220</v>
      </c>
      <c r="G10" t="s">
        <v>177</v>
      </c>
      <c r="H10" t="s">
        <v>232</v>
      </c>
      <c r="I10" t="s">
        <v>245</v>
      </c>
      <c r="J10" t="s">
        <v>259</v>
      </c>
      <c r="K10" t="s">
        <v>10</v>
      </c>
      <c r="L10" s="22">
        <v>39268.8</v>
      </c>
      <c r="M10" s="22">
        <v>30000</v>
      </c>
      <c r="S10">
        <v>3</v>
      </c>
      <c r="AB10" s="18">
        <v>43018</v>
      </c>
      <c r="AC10" t="s">
        <v>173</v>
      </c>
      <c r="AD10">
        <v>2017</v>
      </c>
      <c r="AE10" s="18">
        <v>43117</v>
      </c>
    </row>
    <row r="11" spans="1:31" ht="12">
      <c r="A11">
        <v>2017</v>
      </c>
      <c r="B11" t="s">
        <v>194</v>
      </c>
      <c r="C11" t="s">
        <v>7</v>
      </c>
      <c r="D11" t="s">
        <v>207</v>
      </c>
      <c r="E11" t="s">
        <v>180</v>
      </c>
      <c r="F11" t="s">
        <v>221</v>
      </c>
      <c r="G11" t="s">
        <v>177</v>
      </c>
      <c r="H11" t="s">
        <v>233</v>
      </c>
      <c r="I11" t="s">
        <v>246</v>
      </c>
      <c r="J11" t="s">
        <v>260</v>
      </c>
      <c r="K11" t="s">
        <v>10</v>
      </c>
      <c r="L11" s="22">
        <v>39268.8</v>
      </c>
      <c r="M11" s="22">
        <v>30000</v>
      </c>
      <c r="S11">
        <v>4</v>
      </c>
      <c r="AB11" s="18">
        <v>43018</v>
      </c>
      <c r="AC11" t="s">
        <v>173</v>
      </c>
      <c r="AD11">
        <v>2017</v>
      </c>
      <c r="AE11" s="18">
        <v>43117</v>
      </c>
    </row>
    <row r="12" spans="1:31" ht="12">
      <c r="A12">
        <v>2017</v>
      </c>
      <c r="B12" t="s">
        <v>194</v>
      </c>
      <c r="C12" t="s">
        <v>7</v>
      </c>
      <c r="D12" t="s">
        <v>208</v>
      </c>
      <c r="E12" t="s">
        <v>181</v>
      </c>
      <c r="F12" t="s">
        <v>222</v>
      </c>
      <c r="G12" t="s">
        <v>177</v>
      </c>
      <c r="H12" t="s">
        <v>234</v>
      </c>
      <c r="I12" t="s">
        <v>247</v>
      </c>
      <c r="J12" t="s">
        <v>261</v>
      </c>
      <c r="K12" t="s">
        <v>11</v>
      </c>
      <c r="L12" s="22">
        <v>39268.8</v>
      </c>
      <c r="M12" s="22">
        <v>30000</v>
      </c>
      <c r="S12">
        <v>5</v>
      </c>
      <c r="AB12" s="18">
        <v>43018</v>
      </c>
      <c r="AC12" t="s">
        <v>173</v>
      </c>
      <c r="AD12">
        <v>2017</v>
      </c>
      <c r="AE12" s="18">
        <v>43117</v>
      </c>
    </row>
    <row r="13" spans="1:31" ht="12">
      <c r="A13">
        <v>2017</v>
      </c>
      <c r="B13" t="s">
        <v>194</v>
      </c>
      <c r="C13" t="s">
        <v>7</v>
      </c>
      <c r="D13" t="s">
        <v>209</v>
      </c>
      <c r="E13" t="s">
        <v>178</v>
      </c>
      <c r="F13" t="s">
        <v>223</v>
      </c>
      <c r="G13" t="s">
        <v>177</v>
      </c>
      <c r="H13" t="s">
        <v>235</v>
      </c>
      <c r="I13" t="s">
        <v>248</v>
      </c>
      <c r="J13" t="s">
        <v>262</v>
      </c>
      <c r="K13" t="s">
        <v>10</v>
      </c>
      <c r="L13" s="22">
        <v>39268.8</v>
      </c>
      <c r="M13" s="22">
        <v>30000</v>
      </c>
      <c r="S13">
        <v>6</v>
      </c>
      <c r="AB13" s="18">
        <v>43018</v>
      </c>
      <c r="AC13" t="s">
        <v>173</v>
      </c>
      <c r="AD13">
        <v>2017</v>
      </c>
      <c r="AE13" s="18">
        <v>43117</v>
      </c>
    </row>
    <row r="14" spans="1:31" ht="12">
      <c r="A14">
        <v>2017</v>
      </c>
      <c r="B14" t="s">
        <v>194</v>
      </c>
      <c r="C14" t="s">
        <v>7</v>
      </c>
      <c r="D14" t="s">
        <v>210</v>
      </c>
      <c r="E14" t="s">
        <v>182</v>
      </c>
      <c r="F14" t="s">
        <v>224</v>
      </c>
      <c r="G14" t="s">
        <v>177</v>
      </c>
      <c r="H14" t="s">
        <v>236</v>
      </c>
      <c r="I14" t="s">
        <v>249</v>
      </c>
      <c r="J14" t="s">
        <v>263</v>
      </c>
      <c r="K14" t="s">
        <v>10</v>
      </c>
      <c r="L14" s="22">
        <v>46722.4</v>
      </c>
      <c r="M14" s="22">
        <v>35000</v>
      </c>
      <c r="S14">
        <v>7</v>
      </c>
      <c r="AB14" s="18">
        <v>43018</v>
      </c>
      <c r="AC14" t="s">
        <v>173</v>
      </c>
      <c r="AD14">
        <v>2017</v>
      </c>
      <c r="AE14" s="18">
        <v>43117</v>
      </c>
    </row>
    <row r="15" spans="1:31" ht="12">
      <c r="A15">
        <v>2017</v>
      </c>
      <c r="B15" t="s">
        <v>194</v>
      </c>
      <c r="C15" t="s">
        <v>7</v>
      </c>
      <c r="D15" t="s">
        <v>211</v>
      </c>
      <c r="E15" t="s">
        <v>184</v>
      </c>
      <c r="F15" t="s">
        <v>225</v>
      </c>
      <c r="G15" t="s">
        <v>177</v>
      </c>
      <c r="H15" t="s">
        <v>237</v>
      </c>
      <c r="I15" t="s">
        <v>250</v>
      </c>
      <c r="J15" t="s">
        <v>264</v>
      </c>
      <c r="K15" t="s">
        <v>11</v>
      </c>
      <c r="L15" s="22">
        <v>46722.4</v>
      </c>
      <c r="M15" s="22">
        <v>35000</v>
      </c>
      <c r="S15">
        <v>8</v>
      </c>
      <c r="AB15" s="18">
        <v>43018</v>
      </c>
      <c r="AC15" t="s">
        <v>173</v>
      </c>
      <c r="AD15">
        <v>2017</v>
      </c>
      <c r="AE15" s="18">
        <v>43117</v>
      </c>
    </row>
    <row r="16" spans="1:31" ht="12">
      <c r="A16">
        <v>2017</v>
      </c>
      <c r="B16" t="s">
        <v>194</v>
      </c>
      <c r="C16" t="s">
        <v>7</v>
      </c>
      <c r="D16" t="s">
        <v>216</v>
      </c>
      <c r="E16" t="s">
        <v>179</v>
      </c>
      <c r="F16" t="s">
        <v>226</v>
      </c>
      <c r="G16" t="s">
        <v>177</v>
      </c>
      <c r="H16" t="s">
        <v>238</v>
      </c>
      <c r="I16" t="s">
        <v>251</v>
      </c>
      <c r="J16" t="s">
        <v>265</v>
      </c>
      <c r="K16" t="s">
        <v>10</v>
      </c>
      <c r="L16" s="22">
        <v>25061.2</v>
      </c>
      <c r="M16" s="22">
        <v>30000</v>
      </c>
      <c r="S16">
        <v>9</v>
      </c>
      <c r="AB16" s="18">
        <v>43018</v>
      </c>
      <c r="AC16" t="s">
        <v>173</v>
      </c>
      <c r="AD16">
        <v>2017</v>
      </c>
      <c r="AE16" s="18">
        <v>43117</v>
      </c>
    </row>
    <row r="17" spans="1:31" ht="12">
      <c r="A17">
        <v>2017</v>
      </c>
      <c r="B17" t="s">
        <v>194</v>
      </c>
      <c r="C17" t="s">
        <v>7</v>
      </c>
      <c r="D17" t="s">
        <v>217</v>
      </c>
      <c r="E17" t="s">
        <v>183</v>
      </c>
      <c r="F17" t="s">
        <v>227</v>
      </c>
      <c r="G17" t="s">
        <v>177</v>
      </c>
      <c r="H17" t="s">
        <v>239</v>
      </c>
      <c r="I17" t="s">
        <v>252</v>
      </c>
      <c r="J17" t="s">
        <v>266</v>
      </c>
      <c r="K17" t="s">
        <v>11</v>
      </c>
      <c r="L17" s="22">
        <v>39268.8</v>
      </c>
      <c r="M17" s="22">
        <v>30000</v>
      </c>
      <c r="S17">
        <v>10</v>
      </c>
      <c r="AB17" s="18">
        <v>43018</v>
      </c>
      <c r="AC17" t="s">
        <v>173</v>
      </c>
      <c r="AD17">
        <v>2017</v>
      </c>
      <c r="AE17" s="18">
        <v>43117</v>
      </c>
    </row>
    <row r="18" spans="1:31" ht="12">
      <c r="A18">
        <v>2017</v>
      </c>
      <c r="B18" t="s">
        <v>194</v>
      </c>
      <c r="C18" t="s">
        <v>7</v>
      </c>
      <c r="D18" t="s">
        <v>212</v>
      </c>
      <c r="E18" t="s">
        <v>187</v>
      </c>
      <c r="F18" t="s">
        <v>228</v>
      </c>
      <c r="G18" t="s">
        <v>187</v>
      </c>
      <c r="H18" t="s">
        <v>240</v>
      </c>
      <c r="I18" t="s">
        <v>253</v>
      </c>
      <c r="J18" t="s">
        <v>267</v>
      </c>
      <c r="K18" t="s">
        <v>10</v>
      </c>
      <c r="L18" s="22">
        <v>98307.04</v>
      </c>
      <c r="M18" s="22">
        <v>70000</v>
      </c>
      <c r="S18">
        <v>11</v>
      </c>
      <c r="AB18" s="18">
        <v>43018</v>
      </c>
      <c r="AC18" t="s">
        <v>173</v>
      </c>
      <c r="AD18">
        <v>2017</v>
      </c>
      <c r="AE18" s="18">
        <v>43117</v>
      </c>
    </row>
    <row r="19" spans="1:31" ht="12">
      <c r="A19">
        <v>2017</v>
      </c>
      <c r="B19" t="s">
        <v>194</v>
      </c>
      <c r="C19" t="s">
        <v>7</v>
      </c>
      <c r="D19" t="s">
        <v>213</v>
      </c>
      <c r="E19" t="s">
        <v>190</v>
      </c>
      <c r="F19" t="s">
        <v>191</v>
      </c>
      <c r="G19" t="s">
        <v>187</v>
      </c>
      <c r="H19" t="s">
        <v>241</v>
      </c>
      <c r="I19" t="s">
        <v>254</v>
      </c>
      <c r="J19" t="s">
        <v>268</v>
      </c>
      <c r="K19" t="s">
        <v>10</v>
      </c>
      <c r="L19" s="22">
        <v>39268.8</v>
      </c>
      <c r="M19" s="22">
        <v>30000</v>
      </c>
      <c r="S19">
        <v>12</v>
      </c>
      <c r="AB19" s="18">
        <v>43018</v>
      </c>
      <c r="AC19" t="s">
        <v>173</v>
      </c>
      <c r="AD19">
        <v>2017</v>
      </c>
      <c r="AE19" s="18">
        <v>43117</v>
      </c>
    </row>
    <row r="20" spans="1:31" ht="12">
      <c r="A20">
        <v>2017</v>
      </c>
      <c r="B20" t="s">
        <v>194</v>
      </c>
      <c r="C20" t="s">
        <v>7</v>
      </c>
      <c r="D20" t="s">
        <v>214</v>
      </c>
      <c r="E20" t="s">
        <v>188</v>
      </c>
      <c r="F20" t="s">
        <v>229</v>
      </c>
      <c r="G20" t="s">
        <v>187</v>
      </c>
      <c r="H20" t="s">
        <v>242</v>
      </c>
      <c r="I20" t="s">
        <v>255</v>
      </c>
      <c r="J20" t="s">
        <v>269</v>
      </c>
      <c r="K20" t="s">
        <v>10</v>
      </c>
      <c r="L20" s="22">
        <v>39268.8</v>
      </c>
      <c r="M20" s="22">
        <v>30000</v>
      </c>
      <c r="S20">
        <v>13</v>
      </c>
      <c r="AB20" s="18">
        <v>43018</v>
      </c>
      <c r="AC20" t="s">
        <v>173</v>
      </c>
      <c r="AD20">
        <v>2017</v>
      </c>
      <c r="AE20" s="18">
        <v>43117</v>
      </c>
    </row>
    <row r="21" spans="1:31" ht="12">
      <c r="A21">
        <v>2017</v>
      </c>
      <c r="B21" t="s">
        <v>194</v>
      </c>
      <c r="C21" t="s">
        <v>7</v>
      </c>
      <c r="D21" t="s">
        <v>215</v>
      </c>
      <c r="E21" t="s">
        <v>189</v>
      </c>
      <c r="F21" t="s">
        <v>189</v>
      </c>
      <c r="G21" t="s">
        <v>187</v>
      </c>
      <c r="H21" t="s">
        <v>243</v>
      </c>
      <c r="I21" t="s">
        <v>256</v>
      </c>
      <c r="J21" t="s">
        <v>270</v>
      </c>
      <c r="K21" t="s">
        <v>11</v>
      </c>
      <c r="L21" s="22">
        <v>25061.2</v>
      </c>
      <c r="M21" s="22">
        <v>20000</v>
      </c>
      <c r="S21">
        <v>14</v>
      </c>
      <c r="AB21" s="18">
        <v>43018</v>
      </c>
      <c r="AC21" t="s">
        <v>173</v>
      </c>
      <c r="AD21">
        <v>2017</v>
      </c>
      <c r="AE21" s="18">
        <v>43117</v>
      </c>
    </row>
    <row r="22" spans="1:31" ht="12">
      <c r="A22">
        <v>2017</v>
      </c>
      <c r="B22" t="s">
        <v>194</v>
      </c>
      <c r="C22" t="s">
        <v>7</v>
      </c>
      <c r="D22" t="s">
        <v>218</v>
      </c>
      <c r="E22" t="s">
        <v>192</v>
      </c>
      <c r="F22" t="s">
        <v>230</v>
      </c>
      <c r="G22" t="s">
        <v>186</v>
      </c>
      <c r="H22" t="s">
        <v>244</v>
      </c>
      <c r="I22" t="s">
        <v>257</v>
      </c>
      <c r="J22" t="s">
        <v>271</v>
      </c>
      <c r="K22" t="s">
        <v>10</v>
      </c>
      <c r="L22" s="22">
        <v>18327.85</v>
      </c>
      <c r="M22" s="22">
        <v>15000</v>
      </c>
      <c r="S22">
        <v>15</v>
      </c>
      <c r="AB22" s="18">
        <v>43018</v>
      </c>
      <c r="AC22" t="s">
        <v>173</v>
      </c>
      <c r="AD22">
        <v>2017</v>
      </c>
      <c r="AE22" s="18">
        <v>43117</v>
      </c>
    </row>
    <row r="23" spans="1:31" ht="12">
      <c r="A23">
        <v>2017</v>
      </c>
      <c r="B23" t="s">
        <v>194</v>
      </c>
      <c r="C23" t="s">
        <v>7</v>
      </c>
      <c r="D23" t="s">
        <v>219</v>
      </c>
      <c r="E23" t="s">
        <v>193</v>
      </c>
      <c r="F23" t="s">
        <v>231</v>
      </c>
      <c r="G23" t="s">
        <v>187</v>
      </c>
      <c r="H23" t="s">
        <v>234</v>
      </c>
      <c r="I23" t="s">
        <v>258</v>
      </c>
      <c r="J23" t="s">
        <v>257</v>
      </c>
      <c r="K23" t="s">
        <v>11</v>
      </c>
      <c r="L23" s="22">
        <v>14365.9</v>
      </c>
      <c r="M23" s="22">
        <v>12000</v>
      </c>
      <c r="S23">
        <v>16</v>
      </c>
      <c r="AB23" s="18">
        <v>43018</v>
      </c>
      <c r="AC23" t="s">
        <v>173</v>
      </c>
      <c r="AD23">
        <v>2017</v>
      </c>
      <c r="AE23" s="18">
        <v>43117</v>
      </c>
    </row>
    <row r="24" spans="1:31" ht="12">
      <c r="A24">
        <v>2017</v>
      </c>
      <c r="B24" t="s">
        <v>195</v>
      </c>
      <c r="C24" t="s">
        <v>7</v>
      </c>
      <c r="D24" t="s">
        <v>196</v>
      </c>
      <c r="E24" t="s">
        <v>186</v>
      </c>
      <c r="F24" t="s">
        <v>198</v>
      </c>
      <c r="G24" t="s">
        <v>186</v>
      </c>
      <c r="H24" t="s">
        <v>199</v>
      </c>
      <c r="I24" t="s">
        <v>200</v>
      </c>
      <c r="J24" t="s">
        <v>201</v>
      </c>
      <c r="K24" t="s">
        <v>11</v>
      </c>
      <c r="L24" s="22">
        <v>128610.6</v>
      </c>
      <c r="M24" s="22">
        <v>90000</v>
      </c>
      <c r="AB24" s="18">
        <v>43018</v>
      </c>
      <c r="AC24" t="s">
        <v>173</v>
      </c>
      <c r="AD24">
        <v>2017</v>
      </c>
      <c r="AE24" s="18">
        <v>43117</v>
      </c>
    </row>
    <row r="25" spans="1:31" ht="12">
      <c r="A25">
        <v>2017</v>
      </c>
      <c r="B25" t="s">
        <v>195</v>
      </c>
      <c r="C25" t="s">
        <v>7</v>
      </c>
      <c r="D25" t="s">
        <v>197</v>
      </c>
      <c r="E25" t="s">
        <v>177</v>
      </c>
      <c r="F25" t="s">
        <v>202</v>
      </c>
      <c r="G25" t="s">
        <v>177</v>
      </c>
      <c r="H25" t="s">
        <v>203</v>
      </c>
      <c r="I25" t="s">
        <v>204</v>
      </c>
      <c r="J25" t="s">
        <v>205</v>
      </c>
      <c r="K25" t="s">
        <v>11</v>
      </c>
      <c r="L25" s="22">
        <v>98307.04</v>
      </c>
      <c r="M25" s="22">
        <v>70000</v>
      </c>
      <c r="AB25" s="18">
        <v>43018</v>
      </c>
      <c r="AC25" t="s">
        <v>173</v>
      </c>
      <c r="AD25">
        <v>2017</v>
      </c>
      <c r="AE25" s="18">
        <v>43117</v>
      </c>
    </row>
    <row r="26" spans="1:31" ht="12">
      <c r="A26">
        <v>2017</v>
      </c>
      <c r="B26" t="s">
        <v>195</v>
      </c>
      <c r="C26" t="s">
        <v>7</v>
      </c>
      <c r="D26" t="s">
        <v>206</v>
      </c>
      <c r="E26" t="s">
        <v>185</v>
      </c>
      <c r="F26" t="s">
        <v>220</v>
      </c>
      <c r="G26" t="s">
        <v>177</v>
      </c>
      <c r="H26" t="s">
        <v>232</v>
      </c>
      <c r="I26" t="s">
        <v>245</v>
      </c>
      <c r="J26" t="s">
        <v>259</v>
      </c>
      <c r="K26" t="s">
        <v>10</v>
      </c>
      <c r="L26" s="22">
        <v>39268.8</v>
      </c>
      <c r="M26" s="22">
        <v>30000</v>
      </c>
      <c r="AB26" s="18">
        <v>43018</v>
      </c>
      <c r="AC26" t="s">
        <v>173</v>
      </c>
      <c r="AD26">
        <v>2017</v>
      </c>
      <c r="AE26" s="18">
        <v>43117</v>
      </c>
    </row>
    <row r="27" spans="1:31" ht="12">
      <c r="A27">
        <v>2017</v>
      </c>
      <c r="B27" t="s">
        <v>195</v>
      </c>
      <c r="C27" t="s">
        <v>7</v>
      </c>
      <c r="D27" t="s">
        <v>207</v>
      </c>
      <c r="E27" t="s">
        <v>180</v>
      </c>
      <c r="F27" t="s">
        <v>221</v>
      </c>
      <c r="G27" t="s">
        <v>177</v>
      </c>
      <c r="H27" t="s">
        <v>233</v>
      </c>
      <c r="I27" t="s">
        <v>246</v>
      </c>
      <c r="J27" t="s">
        <v>260</v>
      </c>
      <c r="K27" t="s">
        <v>10</v>
      </c>
      <c r="L27" s="22">
        <v>39268.8</v>
      </c>
      <c r="M27" s="22">
        <v>30000</v>
      </c>
      <c r="AB27" s="18">
        <v>43018</v>
      </c>
      <c r="AC27" t="s">
        <v>173</v>
      </c>
      <c r="AD27">
        <v>2017</v>
      </c>
      <c r="AE27" s="18">
        <v>43117</v>
      </c>
    </row>
    <row r="28" spans="1:31" ht="12">
      <c r="A28">
        <v>2017</v>
      </c>
      <c r="B28" t="s">
        <v>195</v>
      </c>
      <c r="C28" t="s">
        <v>7</v>
      </c>
      <c r="D28" t="s">
        <v>208</v>
      </c>
      <c r="E28" t="s">
        <v>181</v>
      </c>
      <c r="F28" t="s">
        <v>222</v>
      </c>
      <c r="G28" t="s">
        <v>177</v>
      </c>
      <c r="H28" t="s">
        <v>234</v>
      </c>
      <c r="I28" t="s">
        <v>247</v>
      </c>
      <c r="J28" t="s">
        <v>261</v>
      </c>
      <c r="K28" t="s">
        <v>11</v>
      </c>
      <c r="L28" s="22">
        <v>39268.8</v>
      </c>
      <c r="M28" s="22">
        <v>30000</v>
      </c>
      <c r="AB28" s="18">
        <v>43018</v>
      </c>
      <c r="AC28" t="s">
        <v>173</v>
      </c>
      <c r="AD28">
        <v>2017</v>
      </c>
      <c r="AE28" s="18">
        <v>43117</v>
      </c>
    </row>
    <row r="29" spans="1:31" ht="12">
      <c r="A29">
        <v>2017</v>
      </c>
      <c r="B29" t="s">
        <v>195</v>
      </c>
      <c r="C29" t="s">
        <v>7</v>
      </c>
      <c r="D29" t="s">
        <v>209</v>
      </c>
      <c r="E29" t="s">
        <v>178</v>
      </c>
      <c r="F29" t="s">
        <v>223</v>
      </c>
      <c r="G29" t="s">
        <v>177</v>
      </c>
      <c r="H29" t="s">
        <v>235</v>
      </c>
      <c r="I29" t="s">
        <v>248</v>
      </c>
      <c r="J29" t="s">
        <v>262</v>
      </c>
      <c r="K29" t="s">
        <v>10</v>
      </c>
      <c r="L29" s="22">
        <v>39268.8</v>
      </c>
      <c r="M29" s="22">
        <v>30000</v>
      </c>
      <c r="AB29" s="18">
        <v>43018</v>
      </c>
      <c r="AC29" t="s">
        <v>173</v>
      </c>
      <c r="AD29">
        <v>2017</v>
      </c>
      <c r="AE29" s="18">
        <v>43117</v>
      </c>
    </row>
    <row r="30" spans="1:31" ht="12">
      <c r="A30">
        <v>2017</v>
      </c>
      <c r="B30" t="s">
        <v>195</v>
      </c>
      <c r="C30" t="s">
        <v>7</v>
      </c>
      <c r="D30" t="s">
        <v>210</v>
      </c>
      <c r="E30" t="s">
        <v>182</v>
      </c>
      <c r="F30" t="s">
        <v>224</v>
      </c>
      <c r="G30" t="s">
        <v>177</v>
      </c>
      <c r="H30" t="s">
        <v>236</v>
      </c>
      <c r="I30" t="s">
        <v>249</v>
      </c>
      <c r="J30" t="s">
        <v>263</v>
      </c>
      <c r="K30" t="s">
        <v>10</v>
      </c>
      <c r="L30" s="22">
        <v>46722.4</v>
      </c>
      <c r="M30" s="22">
        <v>35000</v>
      </c>
      <c r="AB30" s="18">
        <v>43018</v>
      </c>
      <c r="AC30" t="s">
        <v>173</v>
      </c>
      <c r="AD30">
        <v>2017</v>
      </c>
      <c r="AE30" s="18">
        <v>43117</v>
      </c>
    </row>
    <row r="31" spans="1:31" ht="12">
      <c r="A31">
        <v>2017</v>
      </c>
      <c r="B31" t="s">
        <v>195</v>
      </c>
      <c r="C31" t="s">
        <v>7</v>
      </c>
      <c r="D31" t="s">
        <v>211</v>
      </c>
      <c r="E31" t="s">
        <v>184</v>
      </c>
      <c r="F31" t="s">
        <v>225</v>
      </c>
      <c r="G31" t="s">
        <v>177</v>
      </c>
      <c r="H31" t="s">
        <v>237</v>
      </c>
      <c r="I31" t="s">
        <v>250</v>
      </c>
      <c r="J31" t="s">
        <v>264</v>
      </c>
      <c r="K31" t="s">
        <v>11</v>
      </c>
      <c r="L31" s="22">
        <v>46722.4</v>
      </c>
      <c r="M31" s="22">
        <v>35000</v>
      </c>
      <c r="AB31" s="18">
        <v>43018</v>
      </c>
      <c r="AC31" t="s">
        <v>173</v>
      </c>
      <c r="AD31">
        <v>2017</v>
      </c>
      <c r="AE31" s="18">
        <v>43117</v>
      </c>
    </row>
    <row r="32" spans="1:31" ht="12">
      <c r="A32">
        <v>2017</v>
      </c>
      <c r="B32" t="s">
        <v>195</v>
      </c>
      <c r="C32" t="s">
        <v>7</v>
      </c>
      <c r="D32" t="s">
        <v>216</v>
      </c>
      <c r="E32" t="s">
        <v>179</v>
      </c>
      <c r="F32" t="s">
        <v>226</v>
      </c>
      <c r="G32" t="s">
        <v>177</v>
      </c>
      <c r="H32" t="s">
        <v>238</v>
      </c>
      <c r="I32" t="s">
        <v>251</v>
      </c>
      <c r="J32" t="s">
        <v>265</v>
      </c>
      <c r="K32" t="s">
        <v>10</v>
      </c>
      <c r="L32" s="22">
        <v>25061.2</v>
      </c>
      <c r="M32" s="22">
        <v>30000</v>
      </c>
      <c r="AB32" s="18">
        <v>43018</v>
      </c>
      <c r="AC32" t="s">
        <v>173</v>
      </c>
      <c r="AD32">
        <v>2017</v>
      </c>
      <c r="AE32" s="18">
        <v>43117</v>
      </c>
    </row>
    <row r="33" spans="1:31" ht="12">
      <c r="A33">
        <v>2017</v>
      </c>
      <c r="B33" t="s">
        <v>195</v>
      </c>
      <c r="C33" t="s">
        <v>7</v>
      </c>
      <c r="D33" t="s">
        <v>217</v>
      </c>
      <c r="E33" t="s">
        <v>183</v>
      </c>
      <c r="F33" t="s">
        <v>227</v>
      </c>
      <c r="G33" t="s">
        <v>177</v>
      </c>
      <c r="H33" t="s">
        <v>239</v>
      </c>
      <c r="I33" t="s">
        <v>252</v>
      </c>
      <c r="J33" t="s">
        <v>266</v>
      </c>
      <c r="K33" t="s">
        <v>11</v>
      </c>
      <c r="L33" s="22">
        <v>39268.8</v>
      </c>
      <c r="M33" s="22">
        <v>30000</v>
      </c>
      <c r="AB33" s="18">
        <v>43018</v>
      </c>
      <c r="AC33" t="s">
        <v>173</v>
      </c>
      <c r="AD33">
        <v>2017</v>
      </c>
      <c r="AE33" s="18">
        <v>43117</v>
      </c>
    </row>
    <row r="34" spans="1:31" ht="12">
      <c r="A34">
        <v>2017</v>
      </c>
      <c r="B34" t="s">
        <v>195</v>
      </c>
      <c r="C34" t="s">
        <v>7</v>
      </c>
      <c r="D34" t="s">
        <v>212</v>
      </c>
      <c r="E34" t="s">
        <v>187</v>
      </c>
      <c r="F34" t="s">
        <v>228</v>
      </c>
      <c r="G34" t="s">
        <v>187</v>
      </c>
      <c r="H34" t="s">
        <v>240</v>
      </c>
      <c r="I34" t="s">
        <v>253</v>
      </c>
      <c r="J34" t="s">
        <v>267</v>
      </c>
      <c r="K34" t="s">
        <v>10</v>
      </c>
      <c r="L34" s="22">
        <v>98307.04</v>
      </c>
      <c r="M34" s="22">
        <v>70000</v>
      </c>
      <c r="AB34" s="18">
        <v>43018</v>
      </c>
      <c r="AC34" t="s">
        <v>173</v>
      </c>
      <c r="AD34">
        <v>2017</v>
      </c>
      <c r="AE34" s="18">
        <v>43117</v>
      </c>
    </row>
    <row r="35" spans="1:31" ht="12">
      <c r="A35">
        <v>2017</v>
      </c>
      <c r="B35" t="s">
        <v>195</v>
      </c>
      <c r="C35" t="s">
        <v>7</v>
      </c>
      <c r="D35" t="s">
        <v>213</v>
      </c>
      <c r="E35" t="s">
        <v>190</v>
      </c>
      <c r="F35" t="s">
        <v>191</v>
      </c>
      <c r="G35" t="s">
        <v>187</v>
      </c>
      <c r="H35" t="s">
        <v>241</v>
      </c>
      <c r="I35" t="s">
        <v>254</v>
      </c>
      <c r="J35" t="s">
        <v>268</v>
      </c>
      <c r="K35" t="s">
        <v>10</v>
      </c>
      <c r="L35" s="22">
        <v>39268.8</v>
      </c>
      <c r="M35" s="22">
        <v>30000</v>
      </c>
      <c r="AB35" s="18">
        <v>43018</v>
      </c>
      <c r="AC35" t="s">
        <v>173</v>
      </c>
      <c r="AD35">
        <v>2017</v>
      </c>
      <c r="AE35" s="18">
        <v>43117</v>
      </c>
    </row>
    <row r="36" spans="1:31" ht="12">
      <c r="A36">
        <v>2017</v>
      </c>
      <c r="B36" t="s">
        <v>195</v>
      </c>
      <c r="C36" t="s">
        <v>7</v>
      </c>
      <c r="D36" t="s">
        <v>214</v>
      </c>
      <c r="E36" t="s">
        <v>188</v>
      </c>
      <c r="F36" t="s">
        <v>229</v>
      </c>
      <c r="G36" t="s">
        <v>187</v>
      </c>
      <c r="H36" t="s">
        <v>242</v>
      </c>
      <c r="I36" t="s">
        <v>255</v>
      </c>
      <c r="J36" t="s">
        <v>269</v>
      </c>
      <c r="K36" t="s">
        <v>10</v>
      </c>
      <c r="L36" s="22">
        <v>39268.8</v>
      </c>
      <c r="M36" s="22">
        <v>30000</v>
      </c>
      <c r="AB36" s="18">
        <v>43018</v>
      </c>
      <c r="AC36" t="s">
        <v>173</v>
      </c>
      <c r="AD36">
        <v>2017</v>
      </c>
      <c r="AE36" s="18">
        <v>43117</v>
      </c>
    </row>
    <row r="37" spans="1:31" ht="12">
      <c r="A37">
        <v>2017</v>
      </c>
      <c r="B37" t="s">
        <v>195</v>
      </c>
      <c r="C37" t="s">
        <v>7</v>
      </c>
      <c r="D37" t="s">
        <v>215</v>
      </c>
      <c r="E37" t="s">
        <v>189</v>
      </c>
      <c r="F37" t="s">
        <v>189</v>
      </c>
      <c r="G37" t="s">
        <v>187</v>
      </c>
      <c r="H37" t="s">
        <v>243</v>
      </c>
      <c r="I37" t="s">
        <v>256</v>
      </c>
      <c r="J37" t="s">
        <v>270</v>
      </c>
      <c r="K37" t="s">
        <v>11</v>
      </c>
      <c r="L37" s="22">
        <v>25061.2</v>
      </c>
      <c r="M37" s="22">
        <v>20000</v>
      </c>
      <c r="AB37" s="18">
        <v>43018</v>
      </c>
      <c r="AC37" t="s">
        <v>173</v>
      </c>
      <c r="AD37">
        <v>2017</v>
      </c>
      <c r="AE37" s="18">
        <v>43117</v>
      </c>
    </row>
    <row r="38" spans="1:31" ht="12">
      <c r="A38">
        <v>2017</v>
      </c>
      <c r="B38" t="s">
        <v>195</v>
      </c>
      <c r="C38" t="s">
        <v>7</v>
      </c>
      <c r="D38" t="s">
        <v>218</v>
      </c>
      <c r="E38" t="s">
        <v>192</v>
      </c>
      <c r="F38" t="s">
        <v>230</v>
      </c>
      <c r="G38" t="s">
        <v>186</v>
      </c>
      <c r="H38" t="s">
        <v>244</v>
      </c>
      <c r="I38" t="s">
        <v>257</v>
      </c>
      <c r="J38" t="s">
        <v>271</v>
      </c>
      <c r="K38" t="s">
        <v>10</v>
      </c>
      <c r="L38" s="22">
        <v>18327.85</v>
      </c>
      <c r="M38" s="22">
        <v>15000</v>
      </c>
      <c r="AB38" s="18">
        <v>43018</v>
      </c>
      <c r="AC38" t="s">
        <v>173</v>
      </c>
      <c r="AD38">
        <v>2017</v>
      </c>
      <c r="AE38" s="18">
        <v>43117</v>
      </c>
    </row>
    <row r="39" spans="1:31" ht="12">
      <c r="A39">
        <v>2017</v>
      </c>
      <c r="B39" t="s">
        <v>195</v>
      </c>
      <c r="C39" t="s">
        <v>7</v>
      </c>
      <c r="D39" t="s">
        <v>219</v>
      </c>
      <c r="E39" t="s">
        <v>193</v>
      </c>
      <c r="F39" t="s">
        <v>231</v>
      </c>
      <c r="G39" t="s">
        <v>187</v>
      </c>
      <c r="H39" t="s">
        <v>234</v>
      </c>
      <c r="I39" t="s">
        <v>258</v>
      </c>
      <c r="J39" t="s">
        <v>257</v>
      </c>
      <c r="K39" t="s">
        <v>11</v>
      </c>
      <c r="L39" s="22">
        <v>14365.9</v>
      </c>
      <c r="M39" s="22">
        <v>12000</v>
      </c>
      <c r="AB39" s="18">
        <v>43018</v>
      </c>
      <c r="AC39" t="s">
        <v>173</v>
      </c>
      <c r="AD39">
        <v>2017</v>
      </c>
      <c r="AE39" s="18">
        <v>43117</v>
      </c>
    </row>
    <row r="40" spans="1:31" ht="12">
      <c r="A40">
        <v>2017</v>
      </c>
      <c r="B40" t="s">
        <v>274</v>
      </c>
      <c r="C40" t="s">
        <v>7</v>
      </c>
      <c r="D40" t="s">
        <v>196</v>
      </c>
      <c r="E40" t="s">
        <v>186</v>
      </c>
      <c r="F40" t="s">
        <v>198</v>
      </c>
      <c r="G40" t="s">
        <v>186</v>
      </c>
      <c r="H40" t="s">
        <v>199</v>
      </c>
      <c r="I40" t="s">
        <v>200</v>
      </c>
      <c r="J40" t="s">
        <v>201</v>
      </c>
      <c r="K40" t="s">
        <v>11</v>
      </c>
      <c r="L40" s="22">
        <v>128610.6</v>
      </c>
      <c r="M40" s="22">
        <v>90000</v>
      </c>
      <c r="AB40" s="18">
        <v>43117</v>
      </c>
      <c r="AC40" t="s">
        <v>173</v>
      </c>
      <c r="AD40">
        <v>2017</v>
      </c>
      <c r="AE40" s="18">
        <v>43117</v>
      </c>
    </row>
    <row r="41" spans="1:31" ht="12">
      <c r="A41">
        <v>2017</v>
      </c>
      <c r="B41" t="s">
        <v>274</v>
      </c>
      <c r="C41" t="s">
        <v>7</v>
      </c>
      <c r="D41" t="s">
        <v>197</v>
      </c>
      <c r="E41" t="s">
        <v>177</v>
      </c>
      <c r="F41" t="s">
        <v>202</v>
      </c>
      <c r="G41" t="s">
        <v>177</v>
      </c>
      <c r="H41" t="s">
        <v>203</v>
      </c>
      <c r="I41" t="s">
        <v>204</v>
      </c>
      <c r="J41" t="s">
        <v>205</v>
      </c>
      <c r="K41" t="s">
        <v>11</v>
      </c>
      <c r="L41" s="22">
        <v>98307.04</v>
      </c>
      <c r="M41" s="22">
        <v>70000</v>
      </c>
      <c r="AB41" s="18">
        <v>43117</v>
      </c>
      <c r="AC41" t="s">
        <v>173</v>
      </c>
      <c r="AD41">
        <v>2017</v>
      </c>
      <c r="AE41" s="18">
        <v>43117</v>
      </c>
    </row>
    <row r="42" spans="1:31" ht="12">
      <c r="A42">
        <v>2017</v>
      </c>
      <c r="B42" t="s">
        <v>274</v>
      </c>
      <c r="C42" t="s">
        <v>7</v>
      </c>
      <c r="D42" t="s">
        <v>206</v>
      </c>
      <c r="E42" t="s">
        <v>185</v>
      </c>
      <c r="F42" t="s">
        <v>220</v>
      </c>
      <c r="G42" t="s">
        <v>177</v>
      </c>
      <c r="H42" t="s">
        <v>232</v>
      </c>
      <c r="I42" t="s">
        <v>245</v>
      </c>
      <c r="J42" t="s">
        <v>259</v>
      </c>
      <c r="K42" t="s">
        <v>10</v>
      </c>
      <c r="L42" s="22">
        <v>39268.8</v>
      </c>
      <c r="M42" s="22">
        <v>30000</v>
      </c>
      <c r="AB42" s="18">
        <v>43117</v>
      </c>
      <c r="AC42" t="s">
        <v>173</v>
      </c>
      <c r="AD42">
        <v>2017</v>
      </c>
      <c r="AE42" s="18">
        <v>43117</v>
      </c>
    </row>
    <row r="43" spans="1:31" ht="12">
      <c r="A43">
        <v>2017</v>
      </c>
      <c r="B43" t="s">
        <v>274</v>
      </c>
      <c r="C43" t="s">
        <v>7</v>
      </c>
      <c r="D43" t="s">
        <v>207</v>
      </c>
      <c r="E43" t="s">
        <v>180</v>
      </c>
      <c r="F43" t="s">
        <v>221</v>
      </c>
      <c r="G43" t="s">
        <v>177</v>
      </c>
      <c r="H43" t="s">
        <v>233</v>
      </c>
      <c r="I43" t="s">
        <v>246</v>
      </c>
      <c r="J43" t="s">
        <v>260</v>
      </c>
      <c r="K43" t="s">
        <v>10</v>
      </c>
      <c r="L43" s="22">
        <v>39268.8</v>
      </c>
      <c r="M43" s="22">
        <v>30000</v>
      </c>
      <c r="AB43" s="18">
        <v>43117</v>
      </c>
      <c r="AC43" t="s">
        <v>173</v>
      </c>
      <c r="AD43">
        <v>2017</v>
      </c>
      <c r="AE43" s="18">
        <v>43117</v>
      </c>
    </row>
    <row r="44" spans="1:31" ht="12">
      <c r="A44">
        <v>2017</v>
      </c>
      <c r="B44" t="s">
        <v>274</v>
      </c>
      <c r="C44" t="s">
        <v>7</v>
      </c>
      <c r="D44" t="s">
        <v>208</v>
      </c>
      <c r="E44" t="s">
        <v>181</v>
      </c>
      <c r="F44" t="s">
        <v>222</v>
      </c>
      <c r="G44" t="s">
        <v>177</v>
      </c>
      <c r="H44" t="s">
        <v>234</v>
      </c>
      <c r="I44" t="s">
        <v>247</v>
      </c>
      <c r="J44" t="s">
        <v>261</v>
      </c>
      <c r="K44" t="s">
        <v>11</v>
      </c>
      <c r="L44" s="22">
        <v>39268.8</v>
      </c>
      <c r="M44" s="22">
        <v>30000</v>
      </c>
      <c r="AB44" s="18">
        <v>43117</v>
      </c>
      <c r="AC44" t="s">
        <v>173</v>
      </c>
      <c r="AD44">
        <v>2017</v>
      </c>
      <c r="AE44" s="18">
        <v>43117</v>
      </c>
    </row>
    <row r="45" spans="1:31" ht="12">
      <c r="A45">
        <v>2017</v>
      </c>
      <c r="B45" t="s">
        <v>274</v>
      </c>
      <c r="C45" t="s">
        <v>7</v>
      </c>
      <c r="D45" t="s">
        <v>209</v>
      </c>
      <c r="E45" t="s">
        <v>178</v>
      </c>
      <c r="F45" t="s">
        <v>223</v>
      </c>
      <c r="G45" t="s">
        <v>177</v>
      </c>
      <c r="H45" t="s">
        <v>235</v>
      </c>
      <c r="I45" t="s">
        <v>248</v>
      </c>
      <c r="J45" t="s">
        <v>262</v>
      </c>
      <c r="K45" t="s">
        <v>10</v>
      </c>
      <c r="L45" s="22">
        <v>39268.8</v>
      </c>
      <c r="M45" s="22">
        <v>30000</v>
      </c>
      <c r="AB45" s="18">
        <v>43117</v>
      </c>
      <c r="AC45" t="s">
        <v>173</v>
      </c>
      <c r="AD45">
        <v>2017</v>
      </c>
      <c r="AE45" s="18">
        <v>43117</v>
      </c>
    </row>
    <row r="46" spans="1:31" ht="12">
      <c r="A46">
        <v>2017</v>
      </c>
      <c r="B46" t="s">
        <v>274</v>
      </c>
      <c r="C46" t="s">
        <v>7</v>
      </c>
      <c r="D46" t="s">
        <v>210</v>
      </c>
      <c r="E46" t="s">
        <v>182</v>
      </c>
      <c r="F46" t="s">
        <v>224</v>
      </c>
      <c r="G46" t="s">
        <v>177</v>
      </c>
      <c r="H46" t="s">
        <v>239</v>
      </c>
      <c r="I46" t="s">
        <v>252</v>
      </c>
      <c r="J46" t="s">
        <v>266</v>
      </c>
      <c r="K46" t="s">
        <v>11</v>
      </c>
      <c r="L46" s="22">
        <v>39268.8</v>
      </c>
      <c r="M46" s="22">
        <v>30000</v>
      </c>
      <c r="AB46" s="18">
        <v>43117</v>
      </c>
      <c r="AC46" t="s">
        <v>173</v>
      </c>
      <c r="AD46">
        <v>2017</v>
      </c>
      <c r="AE46" s="18">
        <v>43117</v>
      </c>
    </row>
    <row r="47" spans="1:31" ht="12">
      <c r="A47">
        <v>2017</v>
      </c>
      <c r="B47" t="s">
        <v>274</v>
      </c>
      <c r="C47" t="s">
        <v>7</v>
      </c>
      <c r="D47" t="s">
        <v>211</v>
      </c>
      <c r="E47" t="s">
        <v>184</v>
      </c>
      <c r="F47" t="s">
        <v>225</v>
      </c>
      <c r="G47" t="s">
        <v>177</v>
      </c>
      <c r="H47" t="s">
        <v>237</v>
      </c>
      <c r="I47" t="s">
        <v>250</v>
      </c>
      <c r="J47" t="s">
        <v>264</v>
      </c>
      <c r="K47" t="s">
        <v>11</v>
      </c>
      <c r="L47" s="22">
        <v>46722.4</v>
      </c>
      <c r="M47" s="22">
        <v>35000</v>
      </c>
      <c r="AB47" s="18">
        <v>43117</v>
      </c>
      <c r="AC47" t="s">
        <v>173</v>
      </c>
      <c r="AD47">
        <v>2017</v>
      </c>
      <c r="AE47" s="18">
        <v>43117</v>
      </c>
    </row>
    <row r="48" spans="1:31" ht="12">
      <c r="A48">
        <v>2017</v>
      </c>
      <c r="B48" t="s">
        <v>274</v>
      </c>
      <c r="C48" t="s">
        <v>7</v>
      </c>
      <c r="D48" t="s">
        <v>216</v>
      </c>
      <c r="E48" t="s">
        <v>179</v>
      </c>
      <c r="F48" t="s">
        <v>226</v>
      </c>
      <c r="G48" t="s">
        <v>177</v>
      </c>
      <c r="H48" t="s">
        <v>238</v>
      </c>
      <c r="I48" t="s">
        <v>251</v>
      </c>
      <c r="J48" t="s">
        <v>265</v>
      </c>
      <c r="K48" t="s">
        <v>10</v>
      </c>
      <c r="L48" s="22">
        <v>25061.2</v>
      </c>
      <c r="M48" s="22">
        <v>30000</v>
      </c>
      <c r="AB48" s="18">
        <v>43117</v>
      </c>
      <c r="AC48" t="s">
        <v>173</v>
      </c>
      <c r="AD48">
        <v>2017</v>
      </c>
      <c r="AE48" s="18">
        <v>43117</v>
      </c>
    </row>
    <row r="49" spans="1:31" ht="12">
      <c r="A49">
        <v>2017</v>
      </c>
      <c r="B49" t="s">
        <v>274</v>
      </c>
      <c r="C49" t="s">
        <v>7</v>
      </c>
      <c r="D49" t="s">
        <v>217</v>
      </c>
      <c r="E49" t="s">
        <v>183</v>
      </c>
      <c r="F49" t="s">
        <v>227</v>
      </c>
      <c r="G49" t="s">
        <v>177</v>
      </c>
      <c r="H49" t="s">
        <v>275</v>
      </c>
      <c r="I49" t="s">
        <v>276</v>
      </c>
      <c r="J49" t="s">
        <v>277</v>
      </c>
      <c r="K49" t="s">
        <v>10</v>
      </c>
      <c r="L49" s="22">
        <v>39268.8</v>
      </c>
      <c r="M49" s="22">
        <v>30000</v>
      </c>
      <c r="AB49" s="18">
        <v>43117</v>
      </c>
      <c r="AC49" t="s">
        <v>173</v>
      </c>
      <c r="AD49">
        <v>2017</v>
      </c>
      <c r="AE49" s="18">
        <v>43117</v>
      </c>
    </row>
    <row r="50" spans="1:31" ht="12">
      <c r="A50">
        <v>2017</v>
      </c>
      <c r="B50" t="s">
        <v>274</v>
      </c>
      <c r="C50" t="s">
        <v>7</v>
      </c>
      <c r="D50" t="s">
        <v>212</v>
      </c>
      <c r="E50" t="s">
        <v>187</v>
      </c>
      <c r="F50" t="s">
        <v>228</v>
      </c>
      <c r="G50" t="s">
        <v>187</v>
      </c>
      <c r="H50" t="s">
        <v>240</v>
      </c>
      <c r="I50" t="s">
        <v>253</v>
      </c>
      <c r="J50" t="s">
        <v>267</v>
      </c>
      <c r="K50" t="s">
        <v>10</v>
      </c>
      <c r="L50" s="22">
        <v>98307.04</v>
      </c>
      <c r="M50" s="22">
        <v>70000</v>
      </c>
      <c r="AB50" s="18">
        <v>43117</v>
      </c>
      <c r="AC50" t="s">
        <v>173</v>
      </c>
      <c r="AD50">
        <v>2017</v>
      </c>
      <c r="AE50" s="18">
        <v>43117</v>
      </c>
    </row>
    <row r="51" spans="1:31" ht="12">
      <c r="A51">
        <v>2017</v>
      </c>
      <c r="B51" t="s">
        <v>274</v>
      </c>
      <c r="C51" t="s">
        <v>7</v>
      </c>
      <c r="D51" t="s">
        <v>213</v>
      </c>
      <c r="E51" t="s">
        <v>190</v>
      </c>
      <c r="F51" t="s">
        <v>191</v>
      </c>
      <c r="G51" t="s">
        <v>187</v>
      </c>
      <c r="H51" t="s">
        <v>241</v>
      </c>
      <c r="I51" t="s">
        <v>254</v>
      </c>
      <c r="J51" t="s">
        <v>268</v>
      </c>
      <c r="K51" t="s">
        <v>10</v>
      </c>
      <c r="L51" s="22">
        <v>39268.8</v>
      </c>
      <c r="M51" s="22">
        <v>30000</v>
      </c>
      <c r="AB51" s="18">
        <v>43117</v>
      </c>
      <c r="AC51" t="s">
        <v>173</v>
      </c>
      <c r="AD51">
        <v>2017</v>
      </c>
      <c r="AE51" s="18">
        <v>43117</v>
      </c>
    </row>
    <row r="52" spans="1:31" ht="12">
      <c r="A52">
        <v>2017</v>
      </c>
      <c r="B52" t="s">
        <v>274</v>
      </c>
      <c r="C52" t="s">
        <v>7</v>
      </c>
      <c r="D52" t="s">
        <v>214</v>
      </c>
      <c r="E52" t="s">
        <v>188</v>
      </c>
      <c r="F52" t="s">
        <v>229</v>
      </c>
      <c r="G52" t="s">
        <v>187</v>
      </c>
      <c r="H52" t="s">
        <v>242</v>
      </c>
      <c r="I52" t="s">
        <v>255</v>
      </c>
      <c r="J52" t="s">
        <v>269</v>
      </c>
      <c r="K52" t="s">
        <v>10</v>
      </c>
      <c r="L52" s="22">
        <v>39268.8</v>
      </c>
      <c r="M52" s="22">
        <v>30000</v>
      </c>
      <c r="AB52" s="18">
        <v>43117</v>
      </c>
      <c r="AC52" t="s">
        <v>173</v>
      </c>
      <c r="AD52">
        <v>2017</v>
      </c>
      <c r="AE52" s="18">
        <v>43117</v>
      </c>
    </row>
    <row r="53" spans="1:31" ht="12">
      <c r="A53">
        <v>2017</v>
      </c>
      <c r="B53" t="s">
        <v>274</v>
      </c>
      <c r="C53" t="s">
        <v>7</v>
      </c>
      <c r="D53" t="s">
        <v>215</v>
      </c>
      <c r="E53" t="s">
        <v>189</v>
      </c>
      <c r="F53" t="s">
        <v>189</v>
      </c>
      <c r="G53" t="s">
        <v>187</v>
      </c>
      <c r="H53" t="s">
        <v>243</v>
      </c>
      <c r="I53" t="s">
        <v>256</v>
      </c>
      <c r="J53" t="s">
        <v>270</v>
      </c>
      <c r="K53" t="s">
        <v>11</v>
      </c>
      <c r="L53" s="22">
        <v>25061.2</v>
      </c>
      <c r="M53" s="22">
        <v>20000</v>
      </c>
      <c r="AB53" s="18">
        <v>43117</v>
      </c>
      <c r="AC53" t="s">
        <v>173</v>
      </c>
      <c r="AD53">
        <v>2017</v>
      </c>
      <c r="AE53" s="18">
        <v>43117</v>
      </c>
    </row>
    <row r="54" spans="1:31" ht="12">
      <c r="A54">
        <v>2017</v>
      </c>
      <c r="B54" t="s">
        <v>274</v>
      </c>
      <c r="C54" t="s">
        <v>7</v>
      </c>
      <c r="D54" t="s">
        <v>218</v>
      </c>
      <c r="E54" t="s">
        <v>192</v>
      </c>
      <c r="F54" t="s">
        <v>230</v>
      </c>
      <c r="G54" t="s">
        <v>186</v>
      </c>
      <c r="H54" t="s">
        <v>244</v>
      </c>
      <c r="I54" t="s">
        <v>257</v>
      </c>
      <c r="J54" t="s">
        <v>271</v>
      </c>
      <c r="K54" t="s">
        <v>10</v>
      </c>
      <c r="L54" s="22">
        <v>18327.85</v>
      </c>
      <c r="M54" s="22">
        <v>15000</v>
      </c>
      <c r="AB54" s="18">
        <v>43117</v>
      </c>
      <c r="AC54" t="s">
        <v>173</v>
      </c>
      <c r="AD54">
        <v>2017</v>
      </c>
      <c r="AE54" s="18">
        <v>43117</v>
      </c>
    </row>
    <row r="55" spans="1:31" ht="12">
      <c r="A55">
        <v>2017</v>
      </c>
      <c r="B55" t="s">
        <v>274</v>
      </c>
      <c r="C55" t="s">
        <v>7</v>
      </c>
      <c r="D55" t="s">
        <v>219</v>
      </c>
      <c r="E55" t="s">
        <v>193</v>
      </c>
      <c r="F55" t="s">
        <v>231</v>
      </c>
      <c r="G55" t="s">
        <v>187</v>
      </c>
      <c r="H55" t="s">
        <v>234</v>
      </c>
      <c r="I55" t="s">
        <v>258</v>
      </c>
      <c r="J55" t="s">
        <v>257</v>
      </c>
      <c r="K55" t="s">
        <v>11</v>
      </c>
      <c r="L55" s="22">
        <v>14365.9</v>
      </c>
      <c r="M55" s="22">
        <v>12000</v>
      </c>
      <c r="AB55" s="18">
        <v>43117</v>
      </c>
      <c r="AC55" t="s">
        <v>173</v>
      </c>
      <c r="AD55">
        <v>2017</v>
      </c>
      <c r="AE55" s="18">
        <v>43117</v>
      </c>
    </row>
  </sheetData>
  <sheetProtection/>
  <mergeCells count="1">
    <mergeCell ref="A6:AF6"/>
  </mergeCells>
  <dataValidations count="2">
    <dataValidation type="list" allowBlank="1" showInputMessage="1" showErrorMessage="1" sqref="C8:C55">
      <formula1>hidden1</formula1>
    </dataValidation>
    <dataValidation type="list" allowBlank="1" showInputMessage="1" showErrorMessage="1" sqref="K8:K48 K50:K55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" hidden="1">
      <c r="B1" t="s">
        <v>21</v>
      </c>
      <c r="C1" t="s">
        <v>22</v>
      </c>
      <c r="D1" t="s">
        <v>19</v>
      </c>
      <c r="E1" t="s">
        <v>19</v>
      </c>
    </row>
    <row r="2" spans="2:5" ht="12" hidden="1">
      <c r="B2" t="s">
        <v>113</v>
      </c>
      <c r="C2" t="s">
        <v>114</v>
      </c>
      <c r="D2" t="s">
        <v>115</v>
      </c>
      <c r="E2" t="s">
        <v>116</v>
      </c>
    </row>
    <row r="3" spans="1:5" ht="12.7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" hidden="1">
      <c r="B1" t="s">
        <v>21</v>
      </c>
      <c r="C1" t="s">
        <v>22</v>
      </c>
      <c r="D1" t="s">
        <v>19</v>
      </c>
      <c r="E1" t="s">
        <v>19</v>
      </c>
    </row>
    <row r="2" spans="2:5" ht="12" hidden="1">
      <c r="B2" t="s">
        <v>119</v>
      </c>
      <c r="C2" t="s">
        <v>120</v>
      </c>
      <c r="D2" t="s">
        <v>121</v>
      </c>
      <c r="E2" t="s">
        <v>122</v>
      </c>
    </row>
    <row r="3" spans="1:5" ht="12.7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" hidden="1">
      <c r="B1" t="s">
        <v>21</v>
      </c>
      <c r="C1" t="s">
        <v>22</v>
      </c>
      <c r="D1" t="s">
        <v>19</v>
      </c>
      <c r="E1" t="s">
        <v>19</v>
      </c>
    </row>
    <row r="2" spans="2:5" ht="12" hidden="1">
      <c r="B2" t="s">
        <v>124</v>
      </c>
      <c r="C2" t="s">
        <v>125</v>
      </c>
      <c r="D2" t="s">
        <v>126</v>
      </c>
      <c r="E2" t="s">
        <v>127</v>
      </c>
    </row>
    <row r="3" spans="1:5" ht="12.7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" hidden="1">
      <c r="B1" t="s">
        <v>21</v>
      </c>
      <c r="C1" t="s">
        <v>22</v>
      </c>
      <c r="D1" t="s">
        <v>19</v>
      </c>
      <c r="E1" t="s">
        <v>19</v>
      </c>
    </row>
    <row r="2" spans="2:5" ht="12" hidden="1">
      <c r="B2" t="s">
        <v>129</v>
      </c>
      <c r="C2" t="s">
        <v>130</v>
      </c>
      <c r="D2" t="s">
        <v>131</v>
      </c>
      <c r="E2" t="s">
        <v>132</v>
      </c>
    </row>
    <row r="3" spans="1:5" ht="12.7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" hidden="1">
      <c r="B1" t="s">
        <v>21</v>
      </c>
      <c r="C1" t="s">
        <v>22</v>
      </c>
      <c r="D1" t="s">
        <v>19</v>
      </c>
      <c r="E1" t="s">
        <v>19</v>
      </c>
    </row>
    <row r="2" spans="2:5" ht="12" hidden="1">
      <c r="B2" t="s">
        <v>134</v>
      </c>
      <c r="C2" t="s">
        <v>135</v>
      </c>
      <c r="D2" t="s">
        <v>136</v>
      </c>
      <c r="E2" t="s">
        <v>137</v>
      </c>
    </row>
    <row r="3" spans="1:5" ht="12.7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" hidden="1">
      <c r="B1" t="s">
        <v>21</v>
      </c>
      <c r="C1" t="s">
        <v>22</v>
      </c>
      <c r="D1" t="s">
        <v>19</v>
      </c>
      <c r="E1" t="s">
        <v>19</v>
      </c>
    </row>
    <row r="2" spans="2:5" ht="12" hidden="1">
      <c r="B2" t="s">
        <v>139</v>
      </c>
      <c r="C2" t="s">
        <v>140</v>
      </c>
      <c r="D2" t="s">
        <v>141</v>
      </c>
      <c r="E2" t="s">
        <v>142</v>
      </c>
    </row>
    <row r="3" spans="1:5" ht="12.7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" hidden="1">
      <c r="B1" t="s">
        <v>21</v>
      </c>
      <c r="C1" t="s">
        <v>22</v>
      </c>
      <c r="D1" t="s">
        <v>19</v>
      </c>
      <c r="E1" t="s">
        <v>19</v>
      </c>
    </row>
    <row r="2" spans="2:5" ht="12" hidden="1">
      <c r="B2" t="s">
        <v>144</v>
      </c>
      <c r="C2" t="s">
        <v>145</v>
      </c>
      <c r="D2" t="s">
        <v>146</v>
      </c>
      <c r="E2" t="s">
        <v>147</v>
      </c>
    </row>
    <row r="3" spans="1:5" ht="12.7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" hidden="1">
      <c r="B1" t="s">
        <v>21</v>
      </c>
      <c r="C1" t="s">
        <v>22</v>
      </c>
      <c r="D1" t="s">
        <v>19</v>
      </c>
      <c r="E1" t="s">
        <v>19</v>
      </c>
    </row>
    <row r="2" spans="2:5" ht="12" hidden="1">
      <c r="B2" t="s">
        <v>149</v>
      </c>
      <c r="C2" t="s">
        <v>150</v>
      </c>
      <c r="D2" t="s">
        <v>151</v>
      </c>
      <c r="E2" t="s">
        <v>152</v>
      </c>
    </row>
    <row r="3" spans="1:5" ht="12.7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  <row r="7" ht="12">
      <c r="A7" t="s">
        <v>6</v>
      </c>
    </row>
    <row r="8" ht="12">
      <c r="A8" t="s">
        <v>7</v>
      </c>
    </row>
    <row r="9" ht="12">
      <c r="A9" t="s">
        <v>8</v>
      </c>
    </row>
    <row r="10" ht="12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10</v>
      </c>
    </row>
    <row r="2" ht="12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41.421875" style="0" customWidth="1"/>
    <col min="3" max="3" width="34.00390625" style="0" customWidth="1"/>
    <col min="4" max="4" width="8.28125" style="0" customWidth="1"/>
  </cols>
  <sheetData>
    <row r="1" spans="2:5" ht="12" hidden="1">
      <c r="B1" t="s">
        <v>21</v>
      </c>
      <c r="C1" t="s">
        <v>22</v>
      </c>
      <c r="D1" t="s">
        <v>19</v>
      </c>
      <c r="E1" t="s">
        <v>19</v>
      </c>
    </row>
    <row r="2" spans="2:5" ht="12" hidden="1">
      <c r="B2" t="s">
        <v>75</v>
      </c>
      <c r="C2" t="s">
        <v>76</v>
      </c>
      <c r="D2" t="s">
        <v>77</v>
      </c>
      <c r="E2" t="s">
        <v>78</v>
      </c>
    </row>
    <row r="3" spans="1:5" ht="12.7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3" ht="12">
      <c r="A4">
        <v>1</v>
      </c>
      <c r="C4" s="20">
        <v>7479</v>
      </c>
    </row>
    <row r="5" ht="12">
      <c r="A5">
        <v>2</v>
      </c>
    </row>
    <row r="6" ht="12">
      <c r="C6" s="20">
        <v>3073.2</v>
      </c>
    </row>
    <row r="7" ht="12">
      <c r="C7" s="20">
        <v>3073.2</v>
      </c>
    </row>
    <row r="8" ht="12">
      <c r="C8" s="20">
        <v>3073.2</v>
      </c>
    </row>
    <row r="9" ht="12">
      <c r="C9" s="20">
        <v>3073.2</v>
      </c>
    </row>
    <row r="10" ht="12">
      <c r="C10" s="20">
        <v>3073.2</v>
      </c>
    </row>
    <row r="11" ht="12">
      <c r="C11" s="20">
        <v>3073.2</v>
      </c>
    </row>
    <row r="12" ht="12">
      <c r="C12" s="21">
        <v>2302.2</v>
      </c>
    </row>
    <row r="13" ht="12">
      <c r="C13" s="20">
        <v>2177.6</v>
      </c>
    </row>
    <row r="14" ht="12">
      <c r="C14" s="20">
        <v>5812.4</v>
      </c>
    </row>
    <row r="15" ht="12">
      <c r="C15" s="20">
        <v>3074</v>
      </c>
    </row>
    <row r="16" ht="12">
      <c r="C16" s="20">
        <v>3074</v>
      </c>
    </row>
    <row r="17" ht="12">
      <c r="C17" s="20">
        <v>1868.8</v>
      </c>
    </row>
    <row r="18" ht="12">
      <c r="C18" s="20">
        <v>1446.8</v>
      </c>
    </row>
    <row r="19" ht="12">
      <c r="C19" s="20">
        <v>1186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" hidden="1">
      <c r="B1" t="s">
        <v>21</v>
      </c>
      <c r="C1" t="s">
        <v>22</v>
      </c>
      <c r="D1" t="s">
        <v>19</v>
      </c>
      <c r="E1" t="s">
        <v>19</v>
      </c>
    </row>
    <row r="2" spans="2:5" ht="12" hidden="1">
      <c r="B2" t="s">
        <v>85</v>
      </c>
      <c r="C2" t="s">
        <v>86</v>
      </c>
      <c r="D2" t="s">
        <v>87</v>
      </c>
      <c r="E2" t="s">
        <v>88</v>
      </c>
    </row>
    <row r="3" spans="1:5" ht="12.7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3">
      <selection activeCell="A4" sqref="A4"/>
    </sheetView>
  </sheetViews>
  <sheetFormatPr defaultColWidth="9.140625" defaultRowHeight="12.75"/>
  <cols>
    <col min="1" max="1" width="16.421875" style="0" bestFit="1" customWidth="1"/>
    <col min="2" max="2" width="18.28125" style="0" customWidth="1"/>
    <col min="3" max="3" width="13.00390625" style="0" customWidth="1"/>
    <col min="4" max="4" width="8.28125" style="0" customWidth="1"/>
    <col min="5" max="5" width="19.421875" style="0" bestFit="1" customWidth="1"/>
    <col min="6" max="6" width="9.140625" style="0" customWidth="1"/>
    <col min="7" max="7" width="9.140625" style="0" hidden="1" customWidth="1"/>
  </cols>
  <sheetData>
    <row r="1" spans="2:5" ht="12" hidden="1">
      <c r="B1" t="s">
        <v>21</v>
      </c>
      <c r="C1" t="s">
        <v>22</v>
      </c>
      <c r="D1" t="s">
        <v>19</v>
      </c>
      <c r="E1" t="s">
        <v>19</v>
      </c>
    </row>
    <row r="2" spans="2:5" ht="12" hidden="1">
      <c r="B2" t="s">
        <v>93</v>
      </c>
      <c r="C2" t="s">
        <v>94</v>
      </c>
      <c r="D2" t="s">
        <v>95</v>
      </c>
      <c r="E2" t="s">
        <v>96</v>
      </c>
    </row>
    <row r="3" spans="1:5" ht="12.7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5" spans="3:7" ht="12">
      <c r="C5" s="17" t="e">
        <f>+'Reporte de Formatos'!#REF!/2</f>
        <v>#REF!</v>
      </c>
      <c r="D5" t="s">
        <v>174</v>
      </c>
      <c r="E5" t="s">
        <v>175</v>
      </c>
      <c r="G5" t="s">
        <v>158</v>
      </c>
    </row>
    <row r="6" spans="3:7" ht="12">
      <c r="C6" s="17" t="e">
        <f>+'Reporte de Formatos'!#REF!/2</f>
        <v>#REF!</v>
      </c>
      <c r="D6" t="s">
        <v>174</v>
      </c>
      <c r="E6" t="s">
        <v>175</v>
      </c>
      <c r="G6" t="s">
        <v>159</v>
      </c>
    </row>
    <row r="7" spans="3:7" ht="12">
      <c r="C7" s="17">
        <f>+'Reporte de Formatos'!M16/2</f>
        <v>15000</v>
      </c>
      <c r="D7" t="s">
        <v>174</v>
      </c>
      <c r="E7" t="s">
        <v>175</v>
      </c>
      <c r="G7" t="s">
        <v>160</v>
      </c>
    </row>
    <row r="8" spans="3:7" ht="12">
      <c r="C8" s="17" t="e">
        <f>+'Reporte de Formatos'!#REF!/2</f>
        <v>#REF!</v>
      </c>
      <c r="D8" t="s">
        <v>174</v>
      </c>
      <c r="E8" t="s">
        <v>175</v>
      </c>
      <c r="G8" t="s">
        <v>161</v>
      </c>
    </row>
    <row r="9" spans="3:7" ht="12">
      <c r="C9" s="17" t="e">
        <f>+'Reporte de Formatos'!#REF!/2</f>
        <v>#REF!</v>
      </c>
      <c r="D9" t="s">
        <v>174</v>
      </c>
      <c r="E9" t="s">
        <v>175</v>
      </c>
      <c r="G9" t="s">
        <v>162</v>
      </c>
    </row>
    <row r="10" spans="3:7" ht="12">
      <c r="C10" s="17" t="e">
        <f>+'Reporte de Formatos'!#REF!/2</f>
        <v>#REF!</v>
      </c>
      <c r="D10" t="s">
        <v>174</v>
      </c>
      <c r="E10" t="s">
        <v>175</v>
      </c>
      <c r="G10" t="s">
        <v>163</v>
      </c>
    </row>
    <row r="11" spans="3:7" ht="12">
      <c r="C11" s="17">
        <f>+'Reporte de Formatos'!M17/2</f>
        <v>15000</v>
      </c>
      <c r="D11" t="s">
        <v>174</v>
      </c>
      <c r="E11" t="s">
        <v>175</v>
      </c>
      <c r="G11" t="s">
        <v>164</v>
      </c>
    </row>
    <row r="12" spans="3:7" ht="12">
      <c r="C12" s="17" t="e">
        <f>+'Reporte de Formatos'!#REF!/2</f>
        <v>#REF!</v>
      </c>
      <c r="D12" t="s">
        <v>174</v>
      </c>
      <c r="E12" t="s">
        <v>175</v>
      </c>
      <c r="G12" t="s">
        <v>165</v>
      </c>
    </row>
    <row r="13" spans="3:7" ht="12">
      <c r="C13" s="17" t="e">
        <f>+'Reporte de Formatos'!#REF!/2</f>
        <v>#REF!</v>
      </c>
      <c r="D13" t="s">
        <v>174</v>
      </c>
      <c r="E13" t="s">
        <v>175</v>
      </c>
      <c r="G13" t="s">
        <v>166</v>
      </c>
    </row>
    <row r="14" spans="3:7" ht="12">
      <c r="C14" s="17" t="e">
        <f>+'Reporte de Formatos'!#REF!/2</f>
        <v>#REF!</v>
      </c>
      <c r="D14" t="s">
        <v>174</v>
      </c>
      <c r="E14" t="s">
        <v>175</v>
      </c>
      <c r="G14" t="s">
        <v>167</v>
      </c>
    </row>
    <row r="15" spans="3:7" ht="12">
      <c r="C15" s="17" t="e">
        <f>+'Reporte de Formatos'!#REF!/2</f>
        <v>#REF!</v>
      </c>
      <c r="D15" t="s">
        <v>174</v>
      </c>
      <c r="E15" t="s">
        <v>175</v>
      </c>
      <c r="G15" t="s">
        <v>168</v>
      </c>
    </row>
    <row r="16" spans="3:7" ht="12">
      <c r="C16" s="17">
        <f>+'Reporte de Formatos'!M20/2</f>
        <v>15000</v>
      </c>
      <c r="D16" t="s">
        <v>174</v>
      </c>
      <c r="E16" t="s">
        <v>175</v>
      </c>
      <c r="G16" t="s">
        <v>169</v>
      </c>
    </row>
    <row r="17" spans="3:7" ht="12">
      <c r="C17" s="17">
        <f>+'Reporte de Formatos'!M21/2</f>
        <v>10000</v>
      </c>
      <c r="D17" t="s">
        <v>174</v>
      </c>
      <c r="E17" t="s">
        <v>175</v>
      </c>
      <c r="G17" t="s">
        <v>170</v>
      </c>
    </row>
    <row r="18" spans="3:7" ht="12">
      <c r="C18" s="17" t="e">
        <f>+'Reporte de Formatos'!#REF!/2</f>
        <v>#REF!</v>
      </c>
      <c r="D18" t="s">
        <v>174</v>
      </c>
      <c r="E18" t="s">
        <v>175</v>
      </c>
      <c r="G18" t="s">
        <v>171</v>
      </c>
    </row>
    <row r="19" spans="3:7" ht="12">
      <c r="C19" s="17">
        <f>+'Reporte de Formatos'!M22/2</f>
        <v>7500</v>
      </c>
      <c r="D19" t="s">
        <v>174</v>
      </c>
      <c r="E19" t="s">
        <v>175</v>
      </c>
      <c r="G19" t="s">
        <v>172</v>
      </c>
    </row>
    <row r="20" spans="3:7" ht="12">
      <c r="C20" s="17">
        <f>+'Reporte de Formatos'!M23/2</f>
        <v>6000</v>
      </c>
      <c r="D20" t="s">
        <v>174</v>
      </c>
      <c r="E20" t="s">
        <v>175</v>
      </c>
      <c r="G20" t="s">
        <v>162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3">
      <selection activeCell="A5" sqref="A5"/>
    </sheetView>
  </sheetViews>
  <sheetFormatPr defaultColWidth="9.140625" defaultRowHeight="12.75"/>
  <cols>
    <col min="1" max="1" width="16.421875" style="0" bestFit="1" customWidth="1"/>
    <col min="2" max="2" width="16.00390625" style="0" customWidth="1"/>
    <col min="3" max="3" width="12.28125" style="0" bestFit="1" customWidth="1"/>
    <col min="4" max="4" width="15.421875" style="0" customWidth="1"/>
    <col min="5" max="5" width="13.7109375" style="0" bestFit="1" customWidth="1"/>
  </cols>
  <sheetData>
    <row r="1" spans="2:5" ht="12" hidden="1">
      <c r="B1" t="s">
        <v>21</v>
      </c>
      <c r="C1" t="s">
        <v>22</v>
      </c>
      <c r="D1" t="s">
        <v>19</v>
      </c>
      <c r="E1" t="s">
        <v>19</v>
      </c>
    </row>
    <row r="2" spans="2:5" ht="12" hidden="1">
      <c r="B2" t="s">
        <v>98</v>
      </c>
      <c r="C2" t="s">
        <v>99</v>
      </c>
      <c r="D2" t="s">
        <v>100</v>
      </c>
      <c r="E2" t="s">
        <v>101</v>
      </c>
    </row>
    <row r="3" spans="1:5" ht="12.7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5" spans="3:4" ht="12">
      <c r="C5" s="17"/>
      <c r="D5" s="17"/>
    </row>
    <row r="6" spans="3:4" ht="12">
      <c r="C6" s="17"/>
      <c r="D6" s="17"/>
    </row>
    <row r="7" spans="3:4" ht="12">
      <c r="C7" s="17"/>
      <c r="D7" s="17"/>
    </row>
    <row r="8" spans="3:4" ht="12">
      <c r="C8" s="17"/>
      <c r="D8" s="17"/>
    </row>
    <row r="9" spans="3:4" ht="12">
      <c r="C9" s="17"/>
      <c r="D9" s="17"/>
    </row>
    <row r="10" spans="3:4" ht="12">
      <c r="C10" s="17"/>
      <c r="D10" s="17"/>
    </row>
    <row r="11" spans="3:4" ht="12">
      <c r="C11" s="17"/>
      <c r="D11" s="17"/>
    </row>
    <row r="12" spans="3:4" ht="12">
      <c r="C12" s="17"/>
      <c r="D12" s="17"/>
    </row>
    <row r="13" spans="3:4" ht="12">
      <c r="C13" s="17"/>
      <c r="D13" s="17"/>
    </row>
    <row r="14" spans="3:4" ht="12">
      <c r="C14" s="17"/>
      <c r="D14" s="17"/>
    </row>
    <row r="15" spans="3:4" ht="12">
      <c r="C15" s="17"/>
      <c r="D15" s="17"/>
    </row>
    <row r="16" spans="3:4" ht="12">
      <c r="C16" s="17"/>
      <c r="D16" s="17"/>
    </row>
    <row r="17" spans="3:4" ht="12">
      <c r="C17" s="17"/>
      <c r="D17" s="17"/>
    </row>
    <row r="18" spans="3:4" ht="12">
      <c r="C18" s="17"/>
      <c r="D18" s="17"/>
    </row>
    <row r="19" spans="3:4" ht="12">
      <c r="C19" s="17"/>
      <c r="D19" s="17"/>
    </row>
    <row r="20" spans="3:4" ht="12">
      <c r="C20" s="17"/>
      <c r="D20" s="17"/>
    </row>
    <row r="23" ht="12">
      <c r="A23" s="19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3">
      <selection activeCell="A23" sqref="A23"/>
    </sheetView>
  </sheetViews>
  <sheetFormatPr defaultColWidth="9.140625" defaultRowHeight="12.75"/>
  <cols>
    <col min="1" max="1" width="21.421875" style="0" bestFit="1" customWidth="1"/>
    <col min="2" max="2" width="14.421875" style="0" customWidth="1"/>
    <col min="3" max="3" width="12.28125" style="0" bestFit="1" customWidth="1"/>
    <col min="4" max="4" width="8.28125" style="0" customWidth="1"/>
  </cols>
  <sheetData>
    <row r="1" spans="2:5" ht="12" hidden="1">
      <c r="B1" t="s">
        <v>21</v>
      </c>
      <c r="C1" t="s">
        <v>22</v>
      </c>
      <c r="D1" t="s">
        <v>19</v>
      </c>
      <c r="E1" t="s">
        <v>19</v>
      </c>
    </row>
    <row r="2" spans="2:5" ht="12" hidden="1">
      <c r="B2" t="s">
        <v>103</v>
      </c>
      <c r="C2" t="s">
        <v>104</v>
      </c>
      <c r="D2" t="s">
        <v>105</v>
      </c>
      <c r="E2" t="s">
        <v>106</v>
      </c>
    </row>
    <row r="3" spans="1:5" ht="12.7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5" spans="3:5" ht="12">
      <c r="C5" s="17" t="e">
        <f>('Reporte de Formatos'!#REF!/30)*40</f>
        <v>#REF!</v>
      </c>
      <c r="D5" s="17" t="s">
        <v>174</v>
      </c>
      <c r="E5" t="s">
        <v>176</v>
      </c>
    </row>
    <row r="6" spans="3:5" ht="12">
      <c r="C6" s="17" t="e">
        <f>('Reporte de Formatos'!#REF!/30)*40</f>
        <v>#REF!</v>
      </c>
      <c r="D6" s="17" t="s">
        <v>174</v>
      </c>
      <c r="E6" t="s">
        <v>176</v>
      </c>
    </row>
    <row r="7" spans="3:5" ht="12">
      <c r="C7" s="17">
        <f>('Reporte de Formatos'!L16/30)*40</f>
        <v>33414.933333333334</v>
      </c>
      <c r="D7" s="17" t="s">
        <v>174</v>
      </c>
      <c r="E7" t="s">
        <v>176</v>
      </c>
    </row>
    <row r="8" spans="3:5" ht="12">
      <c r="C8" s="17" t="e">
        <f>('Reporte de Formatos'!#REF!/30)*40</f>
        <v>#REF!</v>
      </c>
      <c r="D8" s="17" t="s">
        <v>174</v>
      </c>
      <c r="E8" t="s">
        <v>176</v>
      </c>
    </row>
    <row r="9" spans="3:5" ht="12">
      <c r="C9" s="17" t="e">
        <f>('Reporte de Formatos'!#REF!/30)*40</f>
        <v>#REF!</v>
      </c>
      <c r="D9" s="17" t="s">
        <v>174</v>
      </c>
      <c r="E9" t="s">
        <v>176</v>
      </c>
    </row>
    <row r="10" spans="3:5" ht="12">
      <c r="C10" s="17" t="e">
        <f>('Reporte de Formatos'!#REF!/30)*40</f>
        <v>#REF!</v>
      </c>
      <c r="D10" s="17" t="s">
        <v>174</v>
      </c>
      <c r="E10" t="s">
        <v>176</v>
      </c>
    </row>
    <row r="11" spans="3:5" ht="12">
      <c r="C11" s="17">
        <f>('Reporte de Formatos'!L17/30)*40</f>
        <v>52358.4</v>
      </c>
      <c r="D11" s="17" t="s">
        <v>174</v>
      </c>
      <c r="E11" t="s">
        <v>176</v>
      </c>
    </row>
    <row r="12" spans="3:5" ht="12">
      <c r="C12" s="17" t="e">
        <f>('Reporte de Formatos'!#REF!/30)*40</f>
        <v>#REF!</v>
      </c>
      <c r="D12" s="17" t="s">
        <v>174</v>
      </c>
      <c r="E12" t="s">
        <v>176</v>
      </c>
    </row>
    <row r="13" spans="3:5" ht="12">
      <c r="C13" s="17" t="e">
        <f>('Reporte de Formatos'!#REF!/30)*40</f>
        <v>#REF!</v>
      </c>
      <c r="D13" s="17" t="s">
        <v>174</v>
      </c>
      <c r="E13" t="s">
        <v>176</v>
      </c>
    </row>
    <row r="14" spans="3:5" ht="12">
      <c r="C14" s="17" t="e">
        <f>('Reporte de Formatos'!#REF!/30)*40</f>
        <v>#REF!</v>
      </c>
      <c r="D14" s="17" t="s">
        <v>174</v>
      </c>
      <c r="E14" t="s">
        <v>176</v>
      </c>
    </row>
    <row r="15" spans="3:5" ht="12">
      <c r="C15" s="17" t="e">
        <f>('Reporte de Formatos'!#REF!/30)*40</f>
        <v>#REF!</v>
      </c>
      <c r="D15" s="17" t="s">
        <v>174</v>
      </c>
      <c r="E15" t="s">
        <v>176</v>
      </c>
    </row>
    <row r="16" spans="3:5" ht="12">
      <c r="C16" s="17">
        <f>('Reporte de Formatos'!L20/30)*40</f>
        <v>52358.4</v>
      </c>
      <c r="D16" s="17" t="s">
        <v>174</v>
      </c>
      <c r="E16" t="s">
        <v>176</v>
      </c>
    </row>
    <row r="17" spans="3:5" ht="12">
      <c r="C17" s="17">
        <f>('Reporte de Formatos'!L21/30)*40</f>
        <v>33414.933333333334</v>
      </c>
      <c r="D17" s="17" t="s">
        <v>174</v>
      </c>
      <c r="E17" t="s">
        <v>176</v>
      </c>
    </row>
    <row r="18" spans="3:5" ht="12">
      <c r="C18" s="17" t="e">
        <f>('Reporte de Formatos'!#REF!/30)*40</f>
        <v>#REF!</v>
      </c>
      <c r="D18" s="17" t="s">
        <v>174</v>
      </c>
      <c r="E18" t="s">
        <v>176</v>
      </c>
    </row>
    <row r="19" spans="3:5" ht="12">
      <c r="C19" s="17">
        <f>('Reporte de Formatos'!L22/30)*40</f>
        <v>24437.13333333333</v>
      </c>
      <c r="D19" s="17" t="s">
        <v>174</v>
      </c>
      <c r="E19" t="s">
        <v>176</v>
      </c>
    </row>
    <row r="20" spans="3:5" ht="12">
      <c r="C20" s="17">
        <f>('Reporte de Formatos'!L23/30)*40</f>
        <v>19154.533333333333</v>
      </c>
      <c r="D20" s="17" t="s">
        <v>174</v>
      </c>
      <c r="E20" t="s">
        <v>176</v>
      </c>
    </row>
    <row r="23" ht="12">
      <c r="A23" s="19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3">
      <selection activeCell="A4" sqref="A4:A1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0.140625" style="0" customWidth="1"/>
    <col min="4" max="4" width="8.28125" style="0" customWidth="1"/>
  </cols>
  <sheetData>
    <row r="1" spans="2:5" ht="12" hidden="1">
      <c r="B1" t="s">
        <v>21</v>
      </c>
      <c r="C1" t="s">
        <v>22</v>
      </c>
      <c r="D1" t="s">
        <v>19</v>
      </c>
      <c r="E1" t="s">
        <v>19</v>
      </c>
    </row>
    <row r="2" spans="2:5" ht="12" hidden="1">
      <c r="B2" t="s">
        <v>108</v>
      </c>
      <c r="C2" t="s">
        <v>109</v>
      </c>
      <c r="D2" t="s">
        <v>110</v>
      </c>
      <c r="E2" t="s">
        <v>111</v>
      </c>
    </row>
    <row r="3" spans="1:5" ht="12.7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4" ht="12">
      <c r="A4">
        <v>1</v>
      </c>
      <c r="B4" t="s">
        <v>272</v>
      </c>
      <c r="C4" s="20">
        <v>7479</v>
      </c>
      <c r="D4" t="s">
        <v>273</v>
      </c>
    </row>
    <row r="5" ht="12">
      <c r="A5">
        <v>2</v>
      </c>
    </row>
    <row r="6" spans="1:4" ht="12">
      <c r="A6">
        <v>3</v>
      </c>
      <c r="B6" t="s">
        <v>272</v>
      </c>
      <c r="C6" s="20">
        <v>3073.2</v>
      </c>
      <c r="D6" t="s">
        <v>273</v>
      </c>
    </row>
    <row r="7" spans="1:4" ht="12">
      <c r="A7">
        <v>4</v>
      </c>
      <c r="B7" t="s">
        <v>272</v>
      </c>
      <c r="C7" s="20">
        <v>3073.2</v>
      </c>
      <c r="D7" t="s">
        <v>273</v>
      </c>
    </row>
    <row r="8" spans="1:4" ht="12">
      <c r="A8">
        <v>5</v>
      </c>
      <c r="B8" t="s">
        <v>272</v>
      </c>
      <c r="C8" s="20">
        <v>3073.2</v>
      </c>
      <c r="D8" t="s">
        <v>273</v>
      </c>
    </row>
    <row r="9" spans="1:4" ht="12">
      <c r="A9">
        <v>6</v>
      </c>
      <c r="B9" t="s">
        <v>272</v>
      </c>
      <c r="C9" s="20">
        <v>3073.2</v>
      </c>
      <c r="D9" t="s">
        <v>273</v>
      </c>
    </row>
    <row r="10" spans="1:4" ht="12">
      <c r="A10">
        <v>7</v>
      </c>
      <c r="B10" t="s">
        <v>272</v>
      </c>
      <c r="C10" s="20">
        <v>3073.2</v>
      </c>
      <c r="D10" t="s">
        <v>273</v>
      </c>
    </row>
    <row r="11" spans="1:4" ht="12">
      <c r="A11">
        <v>8</v>
      </c>
      <c r="B11" t="s">
        <v>272</v>
      </c>
      <c r="C11" s="20">
        <v>3073.2</v>
      </c>
      <c r="D11" t="s">
        <v>273</v>
      </c>
    </row>
    <row r="12" spans="1:4" ht="12">
      <c r="A12">
        <v>9</v>
      </c>
      <c r="B12" t="s">
        <v>272</v>
      </c>
      <c r="C12" s="20">
        <v>2302.2</v>
      </c>
      <c r="D12" t="s">
        <v>273</v>
      </c>
    </row>
    <row r="13" spans="1:4" ht="12">
      <c r="A13">
        <v>10</v>
      </c>
      <c r="B13" t="s">
        <v>272</v>
      </c>
      <c r="C13" s="20">
        <v>2177.6</v>
      </c>
      <c r="D13" t="s">
        <v>273</v>
      </c>
    </row>
    <row r="14" spans="1:4" ht="12">
      <c r="A14">
        <v>11</v>
      </c>
      <c r="B14" t="s">
        <v>272</v>
      </c>
      <c r="C14" s="20">
        <v>5812.4</v>
      </c>
      <c r="D14" t="s">
        <v>273</v>
      </c>
    </row>
    <row r="15" spans="1:4" ht="12">
      <c r="A15">
        <v>12</v>
      </c>
      <c r="B15" t="s">
        <v>272</v>
      </c>
      <c r="C15" s="20">
        <v>3074</v>
      </c>
      <c r="D15" t="s">
        <v>273</v>
      </c>
    </row>
    <row r="16" spans="1:4" ht="12">
      <c r="A16">
        <v>13</v>
      </c>
      <c r="B16" t="s">
        <v>272</v>
      </c>
      <c r="C16" s="20">
        <v>3074</v>
      </c>
      <c r="D16" t="s">
        <v>273</v>
      </c>
    </row>
    <row r="17" spans="1:4" ht="12">
      <c r="A17">
        <v>14</v>
      </c>
      <c r="B17" t="s">
        <v>272</v>
      </c>
      <c r="C17" s="20">
        <v>1868.8</v>
      </c>
      <c r="D17" t="s">
        <v>273</v>
      </c>
    </row>
    <row r="18" spans="1:4" ht="12">
      <c r="A18">
        <v>15</v>
      </c>
      <c r="B18" t="s">
        <v>272</v>
      </c>
      <c r="C18" s="20">
        <v>1446.8</v>
      </c>
      <c r="D18" t="s">
        <v>273</v>
      </c>
    </row>
    <row r="19" spans="1:4" ht="12">
      <c r="A19">
        <v>16</v>
      </c>
      <c r="B19" t="s">
        <v>272</v>
      </c>
      <c r="C19" s="20">
        <v>1186</v>
      </c>
      <c r="D19" t="s">
        <v>273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Mac</cp:lastModifiedBy>
  <dcterms:created xsi:type="dcterms:W3CDTF">2017-07-11T18:58:48Z</dcterms:created>
  <dcterms:modified xsi:type="dcterms:W3CDTF">2018-01-30T17:38:41Z</dcterms:modified>
  <cp:category/>
  <cp:version/>
  <cp:contentType/>
  <cp:contentStatus/>
</cp:coreProperties>
</file>